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985" windowHeight="10320" activeTab="3"/>
  </bookViews>
  <sheets>
    <sheet name="1 кв.2016" sheetId="1" r:id="rId1"/>
    <sheet name="2 кв.2016 " sheetId="2" r:id="rId2"/>
    <sheet name="3 кв.2016 " sheetId="3" r:id="rId3"/>
    <sheet name="4 кв.2016 " sheetId="4" r:id="rId4"/>
  </sheets>
  <externalReferences>
    <externalReference r:id="rId7"/>
  </externalReferences>
  <definedNames>
    <definedName name="org">'[1]Титульный'!$F$20</definedName>
    <definedName name="prd">'[1]Титульный'!$F$12</definedName>
  </definedNames>
  <calcPr fullCalcOnLoad="1" refMode="R1C1"/>
</workbook>
</file>

<file path=xl/sharedStrings.xml><?xml version="1.0" encoding="utf-8"?>
<sst xmlns="http://schemas.openxmlformats.org/spreadsheetml/2006/main" count="491" uniqueCount="169">
  <si>
    <t>Список листов</t>
  </si>
  <si>
    <t>Форма 1.1</t>
  </si>
  <si>
    <t>Журнал учета текущей информации о прекращении передачи электрической энергии для потребителей услуг</t>
  </si>
  <si>
    <t>Дата</t>
  </si>
  <si>
    <t>Обосновывающие данные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</si>
  <si>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</si>
  <si>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организации, шт</t>
  </si>
  <si>
    <t>Объект</t>
  </si>
  <si>
    <t>Обосновывающий документ</t>
  </si>
  <si>
    <t>Причина отключения</t>
  </si>
  <si>
    <t>0</t>
  </si>
  <si>
    <t>Итого</t>
  </si>
  <si>
    <t>r</t>
  </si>
  <si>
    <t>Акт расследования аварий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</si>
  <si>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</si>
  <si>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</si>
  <si>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</si>
  <si>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</si>
  <si>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</si>
  <si>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</si>
  <si>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</si>
  <si>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</si>
  <si>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</si>
  <si>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</si>
  <si>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</si>
  <si>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</si>
  <si>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</si>
  <si>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</si>
  <si>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</si>
  <si>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</si>
  <si>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</si>
  <si>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</si>
  <si>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Добавить</t>
  </si>
  <si>
    <t>11.02.2016</t>
  </si>
  <si>
    <t>п.г.т.Экимчан,Ф №6, КТП №2, 10/0,4 кВ</t>
  </si>
  <si>
    <t>Обрыв провода (сильный ветер)</t>
  </si>
  <si>
    <t>01.04.2016</t>
  </si>
  <si>
    <t xml:space="preserve">Обрыв двух вводов(обвал крыши гаража) </t>
  </si>
  <si>
    <t>п.г.т.Экимчан,Ф №6, КТП №5, 10/0,4 кВ</t>
  </si>
  <si>
    <t>02.04.2016</t>
  </si>
  <si>
    <t xml:space="preserve">Обрыв ввода(порывы ветра) </t>
  </si>
  <si>
    <t xml:space="preserve">Обрыв провода( порывы ветра, мокрый снег) </t>
  </si>
  <si>
    <t>03.04.2016</t>
  </si>
  <si>
    <t>с.Златоустовск</t>
  </si>
  <si>
    <t xml:space="preserve">Падение опоры( порывы ветра, мокрый снег) </t>
  </si>
  <si>
    <t>16.02.2016</t>
  </si>
  <si>
    <t>п.г.т.Февральск,Ф № 9, 10 кВ</t>
  </si>
  <si>
    <t>План производства работ</t>
  </si>
  <si>
    <t>Чистка ВЛ-10 кВ от кустарника</t>
  </si>
  <si>
    <t>24.02.2016</t>
  </si>
  <si>
    <t>п.г.т.Февральск,Ф № 19-38, 10 кВ</t>
  </si>
  <si>
    <t>15.03.2016</t>
  </si>
  <si>
    <t>Замена АВ 99-250А</t>
  </si>
  <si>
    <t>с.Февральское,Ф №29, ВЛ-10 кВ</t>
  </si>
  <si>
    <t>МТО. Захлёст проводов</t>
  </si>
  <si>
    <t>07.04.2016</t>
  </si>
  <si>
    <t>19.04.2016</t>
  </si>
  <si>
    <t>21.04.2016</t>
  </si>
  <si>
    <t>п.г.т.Февральск,Ф №40, ВЛ-10 кВ</t>
  </si>
  <si>
    <t>п.г.т.Февральск,Ф №9, ВЛ-10 кВ</t>
  </si>
  <si>
    <t>26.04.2016</t>
  </si>
  <si>
    <t>План работы</t>
  </si>
  <si>
    <t>МТЗ. Пробой изолятора ШС-10, опора №10</t>
  </si>
  <si>
    <t>Замена АС 4*50 на СИП 4*50</t>
  </si>
  <si>
    <t>27.04.2016</t>
  </si>
  <si>
    <t>Перекладка проводов</t>
  </si>
  <si>
    <t>п.г.т.Февральск,Ф №9, ВЛ-0,4 кВ</t>
  </si>
  <si>
    <t>п.г.т.Февральск,Ф №6, ВЛ-10 кВ</t>
  </si>
  <si>
    <t>МТО. Упали 3 опоры</t>
  </si>
  <si>
    <t>04.05.2016</t>
  </si>
  <si>
    <t>07.05.2016</t>
  </si>
  <si>
    <t>п.г.т.Февральск,Ф №6, ВЛ-0,4 кВ</t>
  </si>
  <si>
    <t>Обрыв  проводова</t>
  </si>
  <si>
    <t>13.05.2016</t>
  </si>
  <si>
    <t>п.г.т.Экимчан,Ф №6- 6 кВ</t>
  </si>
  <si>
    <t>Замена вводов</t>
  </si>
  <si>
    <t>19.05.2016</t>
  </si>
  <si>
    <t>п.г.т.Токур,Ф-0,4  кВ</t>
  </si>
  <si>
    <t>14.05.2016</t>
  </si>
  <si>
    <t>п.г.т.Экимчан,Ф №6- 0,4 кВ</t>
  </si>
  <si>
    <t>Уронили дерево</t>
  </si>
  <si>
    <t>24.05.2016</t>
  </si>
  <si>
    <t>Упало дерево</t>
  </si>
  <si>
    <t>25.05.2016</t>
  </si>
  <si>
    <t>01.06.2016</t>
  </si>
  <si>
    <t>02.06.2016</t>
  </si>
  <si>
    <t>03.06.2016</t>
  </si>
  <si>
    <t>18.06.2016</t>
  </si>
  <si>
    <t>с.Февральское,Ф №29, ВЛ-0,4 кВ</t>
  </si>
  <si>
    <t>Упала опора связи на опору</t>
  </si>
  <si>
    <t>23.06.2016</t>
  </si>
  <si>
    <t>п.г.т.Февральск,Ф №34, ВЛ-10 кВ</t>
  </si>
  <si>
    <t>МТО. Упала опора</t>
  </si>
  <si>
    <t>30.06.2016</t>
  </si>
  <si>
    <t>п.г.т.Февральск,Ф №34,№ 6 ВЛ-10 кВ</t>
  </si>
  <si>
    <t>Выправка опор</t>
  </si>
  <si>
    <t>11.07.2016</t>
  </si>
  <si>
    <t>МТО. Штормовой ветер-упала ветка на ВЛ 10кВ.</t>
  </si>
  <si>
    <t>14.07.2016</t>
  </si>
  <si>
    <t>15.07.2016</t>
  </si>
  <si>
    <t>ТП№10 10/0,4кВ</t>
  </si>
  <si>
    <t>27.07.2016</t>
  </si>
  <si>
    <t>02.08.2016</t>
  </si>
  <si>
    <t>05.08.2016</t>
  </si>
  <si>
    <t>09.08.2016</t>
  </si>
  <si>
    <t>Ф№29/13/2 /1;2</t>
  </si>
  <si>
    <t>Подключение  электропитания от КТП №12 к КТП №13 из за аварии ТМ на КТП №13</t>
  </si>
  <si>
    <t>10.08.2016</t>
  </si>
  <si>
    <t>Замена ТМ  160кВА на резервный ТМ-630 кВА на КТП №13</t>
  </si>
  <si>
    <t>11.08.2016</t>
  </si>
  <si>
    <t>12.08.2016</t>
  </si>
  <si>
    <t xml:space="preserve">Замена опоры Ф№6 </t>
  </si>
  <si>
    <t>16.08.2016</t>
  </si>
  <si>
    <t>18.08.2016</t>
  </si>
  <si>
    <t>19.08.2016</t>
  </si>
  <si>
    <t>22.08.2016</t>
  </si>
  <si>
    <t>23.08.2016</t>
  </si>
  <si>
    <t>01.09.2016</t>
  </si>
  <si>
    <t>02.09.2016</t>
  </si>
  <si>
    <t>06.09.2016</t>
  </si>
  <si>
    <t>Плановый. Реконструкция ВЛ 10кВ ул Таёжная</t>
  </si>
  <si>
    <t>08.09.2016</t>
  </si>
  <si>
    <t>12.09.2016</t>
  </si>
  <si>
    <t>13.09.2016</t>
  </si>
  <si>
    <t>14.09.2016</t>
  </si>
  <si>
    <t>15.09.2016</t>
  </si>
  <si>
    <t>16.09.2016</t>
  </si>
  <si>
    <t>05.07.2016</t>
  </si>
  <si>
    <t xml:space="preserve">п.г.т.Экимчан, ул.Геологическая,Ф-0,4 кВ </t>
  </si>
  <si>
    <t>с.Февральское,Ф № 29, 10 кВ</t>
  </si>
  <si>
    <t>п.г.т.Февральск,Ф № 34, 10 кВ</t>
  </si>
  <si>
    <t>Ревизия контактора</t>
  </si>
  <si>
    <t>19.07.2016</t>
  </si>
  <si>
    <t xml:space="preserve">п.г.т.Токур, пер.Горняцкий,Ф-0,4 кВ </t>
  </si>
  <si>
    <t>Падение опоры 2 шт.</t>
  </si>
  <si>
    <t>22.07.2016</t>
  </si>
  <si>
    <t>п.г.т.Экимчан, ул.Базанова,КТП №3</t>
  </si>
  <si>
    <t>Установка опор</t>
  </si>
  <si>
    <t>25.07.2016</t>
  </si>
  <si>
    <t>26.07.2016</t>
  </si>
  <si>
    <t xml:space="preserve">с.Февральское, Ф№29/13/2 </t>
  </si>
  <si>
    <t xml:space="preserve"> Замена опоры Ф№16  </t>
  </si>
  <si>
    <t>28.07.2016</t>
  </si>
  <si>
    <t>29.07.2016</t>
  </si>
  <si>
    <t>п.г.т.Экимчан, пер.Цепенко,КТП №5</t>
  </si>
  <si>
    <t>04.08.2016</t>
  </si>
  <si>
    <t>п.г.т.Февральск, Ф№6/6/1</t>
  </si>
  <si>
    <t>п.г.т.Экимчан, пер.Цепенко, Пожарная часть, КТП №5</t>
  </si>
  <si>
    <t xml:space="preserve">Реконструкция ВЛ 0,4кВ </t>
  </si>
  <si>
    <t xml:space="preserve"> Выправка  2 опор Ф№6 </t>
  </si>
  <si>
    <t>15.08.2016</t>
  </si>
  <si>
    <t>Выправка опорФ№6 опора№66 №42 №44</t>
  </si>
  <si>
    <t>Выправка опорФ№6 опора№81 №82 Перекладка проводов опора №35;36.</t>
  </si>
  <si>
    <t>п.г.т.Февральск, Ф№6  10кВ</t>
  </si>
  <si>
    <t>с.Февральское, Ф№29КТП№13</t>
  </si>
  <si>
    <t xml:space="preserve">ТО КТП №6 установка грозоразрядников. </t>
  </si>
  <si>
    <t>Реконструкция ВЛ 10кВ ул Таёжная</t>
  </si>
  <si>
    <t xml:space="preserve"> Реконструкция ВЛ 10кВ ул Таёжная</t>
  </si>
  <si>
    <t>ТО ТП №9 , ТП-10</t>
  </si>
  <si>
    <t>п.г.т.ФевральскТП-9, ТП-10</t>
  </si>
  <si>
    <t>Реконструкция ВЛ 10кВ ул. Таёжная</t>
  </si>
  <si>
    <t>Прокладка ВЛЭП-0,4 кВ, Спорт зал СОШ</t>
  </si>
  <si>
    <t xml:space="preserve">п.г.т.Токур, КТП № 2, Ф-0,4 кВ </t>
  </si>
  <si>
    <t>26.08.2016</t>
  </si>
  <si>
    <t xml:space="preserve">п.г.т.Токур, КТП № 5, Ф № 4- 6 кВ </t>
  </si>
  <si>
    <t>Пробой изолятора. Замена изоляторов ИПУ 10/630</t>
  </si>
  <si>
    <t>27.09.2016</t>
  </si>
  <si>
    <t>п.г.т.Экимчан, Фидер № 6-6 кВ3</t>
  </si>
  <si>
    <t>Падение опоры (порывы ветра)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</si>
</sst>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13">
    <font>
      <sz val="10"/>
      <name val="Arial"/>
      <family val="0"/>
    </font>
    <font>
      <b/>
      <u val="single"/>
      <sz val="11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b/>
      <sz val="9"/>
      <color indexed="12"/>
      <name val="Marlett"/>
      <family val="0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/>
      <right/>
      <top style="thin"/>
      <bottom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/>
      <right/>
      <top style="thin"/>
      <bottom/>
    </border>
    <border>
      <left style="medium"/>
      <right style="thin"/>
      <top style="thin"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18" applyFont="1" applyBorder="1" applyAlignment="1" applyProtection="1">
      <alignment horizontal="left"/>
      <protection/>
    </xf>
    <xf numFmtId="0" fontId="4" fillId="0" borderId="2" xfId="18" applyFont="1" applyBorder="1" applyAlignment="1" applyProtection="1">
      <alignment horizontal="left"/>
      <protection/>
    </xf>
    <xf numFmtId="0" fontId="5" fillId="0" borderId="2" xfId="15" applyFont="1" applyBorder="1" applyAlignment="1" applyProtection="1">
      <alignment horizontal="left" indent="1"/>
      <protection/>
    </xf>
    <xf numFmtId="49" fontId="6" fillId="0" borderId="2" xfId="18" applyNumberFormat="1" applyFont="1" applyFill="1" applyBorder="1" applyAlignment="1" applyProtection="1">
      <alignment horizontal="right"/>
      <protection/>
    </xf>
    <xf numFmtId="0" fontId="4" fillId="0" borderId="3" xfId="18" applyFont="1" applyBorder="1" applyAlignment="1" applyProtection="1">
      <alignment horizontal="left"/>
      <protection/>
    </xf>
    <xf numFmtId="0" fontId="4" fillId="0" borderId="3" xfId="18" applyNumberFormat="1" applyFont="1" applyBorder="1" applyAlignment="1" applyProtection="1">
      <alignment horizontal="left"/>
      <protection/>
    </xf>
    <xf numFmtId="0" fontId="4" fillId="0" borderId="0" xfId="18" applyNumberFormat="1" applyFont="1" applyBorder="1" applyAlignment="1" applyProtection="1">
      <alignment horizontal="left"/>
      <protection/>
    </xf>
    <xf numFmtId="49" fontId="6" fillId="0" borderId="4" xfId="18" applyNumberFormat="1" applyFont="1" applyFill="1" applyBorder="1" applyAlignment="1" applyProtection="1">
      <alignment horizontal="center" vertical="center" wrapText="1"/>
      <protection/>
    </xf>
    <xf numFmtId="0" fontId="8" fillId="0" borderId="0" xfId="18" applyNumberFormat="1" applyFont="1" applyFill="1" applyBorder="1" applyAlignment="1" applyProtection="1">
      <alignment horizontal="center" vertical="center"/>
      <protection/>
    </xf>
    <xf numFmtId="49" fontId="0" fillId="2" borderId="5" xfId="0" applyNumberFormat="1" applyFont="1" applyFill="1" applyBorder="1" applyAlignment="1" applyProtection="1">
      <alignment/>
      <protection/>
    </xf>
    <xf numFmtId="0" fontId="11" fillId="0" borderId="3" xfId="18" applyNumberFormat="1" applyFont="1" applyBorder="1" applyAlignment="1">
      <alignment horizontal="center" vertical="center" wrapText="1"/>
      <protection/>
    </xf>
    <xf numFmtId="49" fontId="4" fillId="3" borderId="6" xfId="18" applyNumberFormat="1" applyFont="1" applyFill="1" applyBorder="1" applyAlignment="1" applyProtection="1">
      <alignment horizontal="left" vertical="center" wrapText="1"/>
      <protection locked="0"/>
    </xf>
    <xf numFmtId="49" fontId="4" fillId="3" borderId="6" xfId="18" applyNumberFormat="1" applyFont="1" applyFill="1" applyBorder="1" applyAlignment="1" applyProtection="1">
      <alignment horizontal="center" vertical="center" wrapText="1"/>
      <protection locked="0"/>
    </xf>
    <xf numFmtId="4" fontId="4" fillId="3" borderId="6" xfId="18" applyNumberFormat="1" applyFont="1" applyFill="1" applyBorder="1" applyAlignment="1" applyProtection="1">
      <alignment horizontal="center" vertical="center"/>
      <protection locked="0"/>
    </xf>
    <xf numFmtId="3" fontId="4" fillId="3" borderId="7" xfId="18" applyNumberFormat="1" applyFont="1" applyFill="1" applyBorder="1" applyAlignment="1" applyProtection="1">
      <alignment horizontal="center" vertical="center"/>
      <protection locked="0"/>
    </xf>
    <xf numFmtId="49" fontId="10" fillId="2" borderId="8" xfId="0" applyNumberFormat="1" applyFont="1" applyFill="1" applyBorder="1" applyAlignment="1" applyProtection="1">
      <alignment horizontal="center" wrapText="1"/>
      <protection/>
    </xf>
    <xf numFmtId="49" fontId="4" fillId="0" borderId="9" xfId="18" applyNumberFormat="1" applyFon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ont="1" applyFill="1" applyBorder="1" applyAlignment="1" applyProtection="1">
      <alignment/>
      <protection/>
    </xf>
    <xf numFmtId="49" fontId="5" fillId="2" borderId="11" xfId="15" applyNumberFormat="1" applyFont="1" applyFill="1" applyBorder="1" applyAlignment="1" applyProtection="1">
      <alignment horizontal="left" vertical="center" indent="1"/>
      <protection/>
    </xf>
    <xf numFmtId="49" fontId="0" fillId="2" borderId="11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/>
      <protection/>
    </xf>
    <xf numFmtId="181" fontId="4" fillId="3" borderId="6" xfId="18" applyNumberFormat="1" applyFont="1" applyFill="1" applyBorder="1" applyAlignment="1" applyProtection="1">
      <alignment horizontal="center" vertical="center"/>
      <protection locked="0"/>
    </xf>
    <xf numFmtId="3" fontId="4" fillId="3" borderId="6" xfId="18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49" fontId="9" fillId="0" borderId="13" xfId="18" applyNumberFormat="1" applyFont="1" applyFill="1" applyBorder="1" applyAlignment="1" applyProtection="1">
      <alignment horizontal="center" vertical="center" wrapText="1"/>
      <protection/>
    </xf>
    <xf numFmtId="49" fontId="6" fillId="0" borderId="14" xfId="18" applyNumberFormat="1" applyFont="1" applyFill="1" applyBorder="1" applyAlignment="1" applyProtection="1">
      <alignment horizontal="left" vertical="center" wrapText="1"/>
      <protection/>
    </xf>
    <xf numFmtId="0" fontId="6" fillId="0" borderId="14" xfId="18" applyNumberFormat="1" applyFont="1" applyBorder="1" applyAlignment="1" applyProtection="1">
      <alignment horizontal="center" vertical="center" wrapText="1"/>
      <protection/>
    </xf>
    <xf numFmtId="4" fontId="6" fillId="5" borderId="14" xfId="18" applyNumberFormat="1" applyFont="1" applyFill="1" applyBorder="1" applyAlignment="1" applyProtection="1">
      <alignment horizontal="center" vertical="center"/>
      <protection/>
    </xf>
    <xf numFmtId="3" fontId="6" fillId="5" borderId="15" xfId="18" applyNumberFormat="1" applyFont="1" applyFill="1" applyBorder="1" applyAlignment="1" applyProtection="1">
      <alignment horizontal="center" vertical="center"/>
      <protection/>
    </xf>
    <xf numFmtId="49" fontId="0" fillId="2" borderId="16" xfId="0" applyNumberFormat="1" applyFont="1" applyFill="1" applyBorder="1" applyAlignment="1" applyProtection="1">
      <alignment/>
      <protection/>
    </xf>
    <xf numFmtId="0" fontId="12" fillId="3" borderId="17" xfId="0" applyFont="1" applyFill="1" applyBorder="1" applyAlignment="1">
      <alignment horizontal="center" vertical="distributed"/>
    </xf>
    <xf numFmtId="0" fontId="12" fillId="3" borderId="17" xfId="0" applyFont="1" applyFill="1" applyBorder="1" applyAlignment="1">
      <alignment horizontal="center" vertical="center"/>
    </xf>
    <xf numFmtId="3" fontId="4" fillId="3" borderId="18" xfId="18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/>
      <protection/>
    </xf>
    <xf numFmtId="49" fontId="5" fillId="2" borderId="0" xfId="15" applyNumberFormat="1" applyFont="1" applyFill="1" applyBorder="1" applyAlignment="1" applyProtection="1">
      <alignment horizontal="left" vertical="center" indent="1"/>
      <protection/>
    </xf>
    <xf numFmtId="49" fontId="0" fillId="2" borderId="0" xfId="0" applyNumberFormat="1" applyFont="1" applyFill="1" applyBorder="1" applyAlignment="1" applyProtection="1">
      <alignment/>
      <protection/>
    </xf>
    <xf numFmtId="0" fontId="6" fillId="6" borderId="1" xfId="18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49" fontId="6" fillId="7" borderId="1" xfId="18" applyNumberFormat="1" applyFont="1" applyFill="1" applyBorder="1" applyAlignment="1" applyProtection="1">
      <alignment horizontal="center" vertical="center" wrapText="1"/>
      <protection/>
    </xf>
    <xf numFmtId="0" fontId="7" fillId="7" borderId="2" xfId="18" applyFont="1" applyFill="1" applyBorder="1" applyAlignment="1" applyProtection="1">
      <alignment horizontal="center" vertical="center" wrapText="1"/>
      <protection/>
    </xf>
    <xf numFmtId="0" fontId="7" fillId="7" borderId="20" xfId="18" applyFont="1" applyFill="1" applyBorder="1" applyAlignment="1" applyProtection="1">
      <alignment horizontal="center" vertical="center" wrapText="1"/>
      <protection/>
    </xf>
    <xf numFmtId="0" fontId="6" fillId="7" borderId="21" xfId="18" applyFont="1" applyFill="1" applyBorder="1" applyAlignment="1" applyProtection="1">
      <alignment horizontal="center" vertical="center" wrapText="1"/>
      <protection/>
    </xf>
    <xf numFmtId="0" fontId="7" fillId="7" borderId="22" xfId="18" applyFont="1" applyFill="1" applyBorder="1" applyAlignment="1" applyProtection="1">
      <alignment horizontal="center" vertical="center" wrapText="1"/>
      <protection/>
    </xf>
    <xf numFmtId="0" fontId="7" fillId="7" borderId="23" xfId="18" applyFont="1" applyFill="1" applyBorder="1" applyAlignment="1" applyProtection="1">
      <alignment horizontal="center" vertical="center" wrapText="1"/>
      <protection/>
    </xf>
    <xf numFmtId="0" fontId="7" fillId="0" borderId="1" xfId="18" applyFont="1" applyFill="1" applyBorder="1" applyAlignment="1" applyProtection="1">
      <alignment horizontal="center" vertical="center" wrapText="1"/>
      <protection/>
    </xf>
    <xf numFmtId="0" fontId="7" fillId="0" borderId="21" xfId="18" applyFont="1" applyFill="1" applyBorder="1" applyAlignment="1" applyProtection="1">
      <alignment horizontal="center" vertical="center" wrapText="1"/>
      <protection/>
    </xf>
    <xf numFmtId="49" fontId="6" fillId="0" borderId="24" xfId="18" applyNumberFormat="1" applyFont="1" applyFill="1" applyBorder="1" applyAlignment="1" applyProtection="1">
      <alignment horizontal="center" vertical="center" wrapText="1"/>
      <protection/>
    </xf>
    <xf numFmtId="0" fontId="6" fillId="8" borderId="25" xfId="18" applyNumberFormat="1" applyFont="1" applyFill="1" applyBorder="1" applyAlignment="1" applyProtection="1">
      <alignment horizontal="center" vertical="center" wrapText="1"/>
      <protection/>
    </xf>
    <xf numFmtId="0" fontId="6" fillId="8" borderId="26" xfId="18" applyNumberFormat="1" applyFont="1" applyFill="1" applyBorder="1" applyAlignment="1" applyProtection="1">
      <alignment horizontal="center" vertical="center" wrapText="1"/>
      <protection/>
    </xf>
    <xf numFmtId="49" fontId="6" fillId="0" borderId="27" xfId="18" applyNumberFormat="1" applyFont="1" applyFill="1" applyBorder="1" applyAlignment="1" applyProtection="1">
      <alignment horizontal="center" vertical="center" wrapText="1"/>
      <protection/>
    </xf>
    <xf numFmtId="0" fontId="2" fillId="0" borderId="28" xfId="18" applyBorder="1" applyAlignment="1" applyProtection="1">
      <alignment horizontal="center" vertical="center" wrapText="1"/>
      <protection/>
    </xf>
    <xf numFmtId="49" fontId="6" fillId="0" borderId="29" xfId="18" applyNumberFormat="1" applyFont="1" applyFill="1" applyBorder="1" applyAlignment="1" applyProtection="1">
      <alignment horizontal="center" vertical="center" wrapText="1"/>
      <protection/>
    </xf>
    <xf numFmtId="0" fontId="2" fillId="0" borderId="30" xfId="18" applyBorder="1" applyAlignment="1" applyProtection="1">
      <alignment horizontal="center" vertical="center" wrapText="1"/>
      <protection/>
    </xf>
    <xf numFmtId="0" fontId="12" fillId="4" borderId="31" xfId="0" applyFont="1" applyFill="1" applyBorder="1" applyAlignment="1">
      <alignment horizontal="center" vertical="distributed"/>
    </xf>
    <xf numFmtId="49" fontId="10" fillId="2" borderId="32" xfId="0" applyNumberFormat="1" applyFont="1" applyFill="1" applyBorder="1" applyAlignment="1" applyProtection="1">
      <alignment horizontal="center" wrapText="1"/>
      <protection/>
    </xf>
    <xf numFmtId="49" fontId="0" fillId="2" borderId="33" xfId="0" applyNumberFormat="1" applyFont="1" applyFill="1" applyBorder="1" applyAlignment="1" applyProtection="1">
      <alignment/>
      <protection/>
    </xf>
    <xf numFmtId="49" fontId="4" fillId="0" borderId="13" xfId="18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18" applyNumberFormat="1" applyFont="1" applyFill="1" applyBorder="1" applyAlignment="1" applyProtection="1">
      <alignment horizontal="left" vertical="center" wrapText="1"/>
      <protection locked="0"/>
    </xf>
    <xf numFmtId="49" fontId="4" fillId="3" borderId="14" xfId="18" applyNumberFormat="1" applyFont="1" applyFill="1" applyBorder="1" applyAlignment="1" applyProtection="1">
      <alignment horizontal="center" vertical="center" wrapText="1"/>
      <protection locked="0"/>
    </xf>
    <xf numFmtId="3" fontId="4" fillId="3" borderId="14" xfId="18" applyNumberFormat="1" applyFont="1" applyFill="1" applyBorder="1" applyAlignment="1" applyProtection="1">
      <alignment horizontal="center" vertical="center"/>
      <protection locked="0"/>
    </xf>
    <xf numFmtId="0" fontId="12" fillId="3" borderId="15" xfId="0" applyFont="1" applyFill="1" applyBorder="1" applyAlignment="1">
      <alignment horizontal="center" vertical="center"/>
    </xf>
    <xf numFmtId="49" fontId="4" fillId="0" borderId="34" xfId="18" applyNumberFormat="1" applyFont="1" applyFill="1" applyBorder="1" applyAlignment="1" applyProtection="1">
      <alignment horizontal="center" vertical="center" wrapText="1"/>
      <protection locked="0"/>
    </xf>
    <xf numFmtId="49" fontId="4" fillId="3" borderId="35" xfId="18" applyNumberFormat="1" applyFont="1" applyFill="1" applyBorder="1" applyAlignment="1" applyProtection="1">
      <alignment horizontal="left" vertical="center" wrapText="1"/>
      <protection locked="0"/>
    </xf>
    <xf numFmtId="49" fontId="4" fillId="3" borderId="35" xfId="18" applyNumberFormat="1" applyFont="1" applyFill="1" applyBorder="1" applyAlignment="1" applyProtection="1">
      <alignment horizontal="center" vertical="center" wrapText="1"/>
      <protection locked="0"/>
    </xf>
    <xf numFmtId="3" fontId="4" fillId="3" borderId="35" xfId="18" applyNumberFormat="1" applyFont="1" applyFill="1" applyBorder="1" applyAlignment="1" applyProtection="1">
      <alignment horizontal="center" vertical="center"/>
      <protection locked="0"/>
    </xf>
    <xf numFmtId="0" fontId="12" fillId="3" borderId="36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48;&#1040;&#1057;%20&#1057;&#1077;&#1090;&#1080;\EE.CALC.QUALITY.2013-1.BKP._(v1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1.1 журнал отключений"/>
      <sheetName val="1.2. показатель отключений"/>
      <sheetName val="1.3 предложения по показателям"/>
      <sheetName val="2.1 индикатор информативности"/>
      <sheetName val="2.2 индикатор исполнительности"/>
      <sheetName val="2.3 индикатор обратной связи"/>
      <sheetName val="2.4 индикаторы качества"/>
      <sheetName val="4.1 обобщенный показатель"/>
      <sheetName val="4.2 расчет K_об"/>
      <sheetName val="Комментарии"/>
      <sheetName val="Проверка"/>
      <sheetName val="modUpdTemplMain"/>
      <sheetName val="TEHSHEET"/>
      <sheetName val="et_union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</sheetNames>
    <sheetDataSet>
      <sheetData sheetId="4">
        <row r="12">
          <cell r="F12" t="str">
            <v>2014</v>
          </cell>
        </row>
        <row r="20">
          <cell r="F20" t="str">
            <v>ООО "Сети"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F11" sqref="F11:F13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40" t="s">
        <v>2</v>
      </c>
      <c r="C2" s="41"/>
      <c r="D2" s="41"/>
      <c r="E2" s="41"/>
      <c r="F2" s="41"/>
      <c r="G2" s="42"/>
    </row>
    <row r="3" spans="1:7" ht="13.5" thickBot="1">
      <c r="A3" s="5"/>
      <c r="B3" s="43" t="str">
        <f>IF(org&lt;&gt;"",org,"Организация не определена")</f>
        <v>ООО "Сети"</v>
      </c>
      <c r="C3" s="44"/>
      <c r="D3" s="44"/>
      <c r="E3" s="44"/>
      <c r="F3" s="44"/>
      <c r="G3" s="45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6" t="s">
        <v>3</v>
      </c>
      <c r="C5" s="48" t="s">
        <v>4</v>
      </c>
      <c r="D5" s="49"/>
      <c r="E5" s="50"/>
      <c r="F5" s="51" t="s">
        <v>5</v>
      </c>
      <c r="G5" s="53" t="s">
        <v>6</v>
      </c>
    </row>
    <row r="6" spans="1:7" ht="33.75" customHeight="1" thickBot="1">
      <c r="A6" s="6"/>
      <c r="B6" s="47"/>
      <c r="C6" s="8" t="s">
        <v>7</v>
      </c>
      <c r="D6" s="8" t="s">
        <v>8</v>
      </c>
      <c r="E6" s="8" t="s">
        <v>9</v>
      </c>
      <c r="F6" s="52"/>
      <c r="G6" s="54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7"/>
      <c r="C8" s="38"/>
      <c r="D8" s="38"/>
      <c r="E8" s="38"/>
      <c r="F8" s="38"/>
      <c r="G8" s="39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SUM(F10:F34)</f>
        <v>17.5</v>
      </c>
      <c r="G9" s="29">
        <f>MAX(G10:G34)</f>
        <v>111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 t="s">
        <v>33</v>
      </c>
      <c r="C11" s="12" t="s">
        <v>34</v>
      </c>
      <c r="D11" s="13" t="s">
        <v>13</v>
      </c>
      <c r="E11" s="13" t="s">
        <v>35</v>
      </c>
      <c r="F11" s="23">
        <v>8</v>
      </c>
      <c r="G11" s="32">
        <v>111</v>
      </c>
    </row>
    <row r="12" spans="1:7" ht="33.75">
      <c r="A12" s="11" t="s">
        <v>12</v>
      </c>
      <c r="B12" s="17" t="s">
        <v>45</v>
      </c>
      <c r="C12" s="12" t="s">
        <v>46</v>
      </c>
      <c r="D12" s="13" t="s">
        <v>47</v>
      </c>
      <c r="E12" s="13" t="s">
        <v>48</v>
      </c>
      <c r="F12" s="22">
        <v>4</v>
      </c>
      <c r="G12" s="31">
        <v>45</v>
      </c>
    </row>
    <row r="13" spans="1:7" ht="33.75">
      <c r="A13" s="11" t="s">
        <v>12</v>
      </c>
      <c r="B13" s="17" t="s">
        <v>49</v>
      </c>
      <c r="C13" s="12" t="s">
        <v>50</v>
      </c>
      <c r="D13" s="13" t="s">
        <v>47</v>
      </c>
      <c r="E13" s="13" t="s">
        <v>48</v>
      </c>
      <c r="F13" s="23">
        <v>4</v>
      </c>
      <c r="G13" s="15">
        <v>1</v>
      </c>
    </row>
    <row r="14" spans="1:7" ht="33.75">
      <c r="A14" s="11" t="s">
        <v>12</v>
      </c>
      <c r="B14" s="17" t="s">
        <v>51</v>
      </c>
      <c r="C14" s="12" t="s">
        <v>50</v>
      </c>
      <c r="D14" s="13" t="s">
        <v>13</v>
      </c>
      <c r="E14" s="13" t="s">
        <v>52</v>
      </c>
      <c r="F14" s="22">
        <v>1.5</v>
      </c>
      <c r="G14" s="15">
        <v>23</v>
      </c>
    </row>
    <row r="15" spans="1:7" ht="12.75">
      <c r="A15" s="11" t="s">
        <v>12</v>
      </c>
      <c r="B15" s="17"/>
      <c r="C15" s="12"/>
      <c r="D15" s="13"/>
      <c r="E15" s="13"/>
      <c r="F15" s="14"/>
      <c r="G15" s="15"/>
    </row>
    <row r="16" spans="1:7" ht="12.75">
      <c r="A16" s="11" t="s">
        <v>12</v>
      </c>
      <c r="B16" s="17" t="s">
        <v>14</v>
      </c>
      <c r="C16" s="12"/>
      <c r="D16" s="13"/>
      <c r="E16" s="13"/>
      <c r="F16" s="14"/>
      <c r="G16" s="15"/>
    </row>
    <row r="17" spans="1:7" ht="12.75">
      <c r="A17" s="11" t="s">
        <v>12</v>
      </c>
      <c r="B17" s="17" t="s">
        <v>15</v>
      </c>
      <c r="C17" s="12"/>
      <c r="D17" s="13"/>
      <c r="E17" s="13"/>
      <c r="F17" s="14"/>
      <c r="G17" s="15"/>
    </row>
    <row r="18" spans="1:7" ht="12.75">
      <c r="A18" s="11" t="s">
        <v>12</v>
      </c>
      <c r="B18" s="17" t="s">
        <v>16</v>
      </c>
      <c r="C18" s="12"/>
      <c r="D18" s="13"/>
      <c r="E18" s="13"/>
      <c r="F18" s="14"/>
      <c r="G18" s="15"/>
    </row>
    <row r="19" spans="1:7" ht="12.75">
      <c r="A19" s="11" t="s">
        <v>12</v>
      </c>
      <c r="B19" s="17" t="s">
        <v>17</v>
      </c>
      <c r="C19" s="12"/>
      <c r="D19" s="13"/>
      <c r="E19" s="13"/>
      <c r="F19" s="14"/>
      <c r="G19" s="15"/>
    </row>
    <row r="20" spans="1:7" ht="12.75">
      <c r="A20" s="11" t="s">
        <v>12</v>
      </c>
      <c r="B20" s="17" t="s">
        <v>18</v>
      </c>
      <c r="C20" s="12"/>
      <c r="D20" s="13"/>
      <c r="E20" s="13"/>
      <c r="F20" s="14"/>
      <c r="G20" s="15"/>
    </row>
    <row r="21" spans="1:7" ht="12.75">
      <c r="A21" s="11" t="s">
        <v>12</v>
      </c>
      <c r="B21" s="17" t="s">
        <v>19</v>
      </c>
      <c r="C21" s="12"/>
      <c r="D21" s="13"/>
      <c r="E21" s="13"/>
      <c r="F21" s="14"/>
      <c r="G21" s="15"/>
    </row>
    <row r="22" spans="1:7" ht="12.75">
      <c r="A22" s="11" t="s">
        <v>12</v>
      </c>
      <c r="B22" s="17" t="s">
        <v>20</v>
      </c>
      <c r="C22" s="12"/>
      <c r="D22" s="13"/>
      <c r="E22" s="13"/>
      <c r="F22" s="14"/>
      <c r="G22" s="15"/>
    </row>
    <row r="23" spans="1:7" ht="12.75">
      <c r="A23" s="11" t="s">
        <v>12</v>
      </c>
      <c r="B23" s="17" t="s">
        <v>21</v>
      </c>
      <c r="C23" s="12"/>
      <c r="D23" s="13"/>
      <c r="E23" s="13"/>
      <c r="F23" s="14"/>
      <c r="G23" s="15"/>
    </row>
    <row r="24" spans="1:7" ht="12.75">
      <c r="A24" s="11" t="s">
        <v>12</v>
      </c>
      <c r="B24" s="17" t="s">
        <v>22</v>
      </c>
      <c r="C24" s="12"/>
      <c r="D24" s="13"/>
      <c r="E24" s="13"/>
      <c r="F24" s="14"/>
      <c r="G24" s="15"/>
    </row>
    <row r="25" spans="1:7" ht="12.75">
      <c r="A25" s="11" t="s">
        <v>12</v>
      </c>
      <c r="B25" s="17" t="s">
        <v>23</v>
      </c>
      <c r="C25" s="12"/>
      <c r="D25" s="13"/>
      <c r="E25" s="13"/>
      <c r="F25" s="14"/>
      <c r="G25" s="15"/>
    </row>
    <row r="26" spans="1:7" ht="12.75">
      <c r="A26" s="11" t="s">
        <v>12</v>
      </c>
      <c r="B26" s="17" t="s">
        <v>24</v>
      </c>
      <c r="C26" s="12"/>
      <c r="D26" s="13"/>
      <c r="E26" s="13"/>
      <c r="F26" s="14"/>
      <c r="G26" s="15"/>
    </row>
    <row r="27" spans="1:7" ht="12.75">
      <c r="A27" s="11" t="s">
        <v>12</v>
      </c>
      <c r="B27" s="17" t="s">
        <v>25</v>
      </c>
      <c r="C27" s="12"/>
      <c r="D27" s="13"/>
      <c r="E27" s="13"/>
      <c r="F27" s="14"/>
      <c r="G27" s="15"/>
    </row>
    <row r="28" spans="1:7" ht="12.75">
      <c r="A28" s="11" t="s">
        <v>12</v>
      </c>
      <c r="B28" s="17" t="s">
        <v>26</v>
      </c>
      <c r="C28" s="12"/>
      <c r="D28" s="13"/>
      <c r="E28" s="13"/>
      <c r="F28" s="14"/>
      <c r="G28" s="15"/>
    </row>
    <row r="29" spans="1:7" ht="12.75">
      <c r="A29" s="11" t="s">
        <v>12</v>
      </c>
      <c r="B29" s="17" t="s">
        <v>27</v>
      </c>
      <c r="C29" s="12"/>
      <c r="D29" s="13"/>
      <c r="E29" s="13"/>
      <c r="F29" s="14"/>
      <c r="G29" s="15"/>
    </row>
    <row r="30" spans="1:7" ht="12.75">
      <c r="A30" s="11" t="s">
        <v>12</v>
      </c>
      <c r="B30" s="17" t="s">
        <v>28</v>
      </c>
      <c r="C30" s="12"/>
      <c r="D30" s="13"/>
      <c r="E30" s="13"/>
      <c r="F30" s="14"/>
      <c r="G30" s="15"/>
    </row>
    <row r="31" spans="1:7" ht="12.75">
      <c r="A31" s="11" t="s">
        <v>12</v>
      </c>
      <c r="B31" s="17" t="s">
        <v>29</v>
      </c>
      <c r="C31" s="12"/>
      <c r="D31" s="13"/>
      <c r="E31" s="13"/>
      <c r="F31" s="14"/>
      <c r="G31" s="15"/>
    </row>
    <row r="32" spans="1:7" ht="12.75">
      <c r="A32" s="11" t="s">
        <v>12</v>
      </c>
      <c r="B32" s="17" t="s">
        <v>30</v>
      </c>
      <c r="C32" s="12"/>
      <c r="D32" s="13"/>
      <c r="E32" s="13"/>
      <c r="F32" s="14"/>
      <c r="G32" s="15"/>
    </row>
    <row r="33" spans="1:7" ht="12.75">
      <c r="A33" s="11" t="s">
        <v>12</v>
      </c>
      <c r="B33" s="17" t="s">
        <v>31</v>
      </c>
      <c r="C33" s="12"/>
      <c r="D33" s="13"/>
      <c r="E33" s="13"/>
      <c r="F33" s="14"/>
      <c r="G33" s="15"/>
    </row>
    <row r="34" spans="1:7" ht="13.5" thickBot="1">
      <c r="A34" s="6"/>
      <c r="B34" s="18"/>
      <c r="C34" s="19" t="s">
        <v>32</v>
      </c>
      <c r="D34" s="20"/>
      <c r="E34" s="20"/>
      <c r="F34" s="20"/>
      <c r="G34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3"/>
    <dataValidation type="textLength" operator="lessThanOrEqual" allowBlank="1" showInputMessage="1" showErrorMessage="1" errorTitle="Ошибка" error="Допускается ввод не более 900 символов!" sqref="C11:E33">
      <formula1>900</formula1>
    </dataValidation>
    <dataValidation type="whole" allowBlank="1" showErrorMessage="1" errorTitle="Ошибка" error="Допускается ввод только неотрицательных целых чисел!" sqref="G13:G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3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4" location="'1.1 журнал отключений'!$I$20" tooltip="Добавить" display="Добавить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25">
      <selection activeCell="B39" sqref="B39:G39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40" t="s">
        <v>2</v>
      </c>
      <c r="C2" s="41"/>
      <c r="D2" s="41"/>
      <c r="E2" s="41"/>
      <c r="F2" s="41"/>
      <c r="G2" s="42"/>
    </row>
    <row r="3" spans="1:7" ht="13.5" thickBot="1">
      <c r="A3" s="5"/>
      <c r="B3" s="43" t="str">
        <f>IF(org&lt;&gt;"",org,"Организация не определена")</f>
        <v>ООО "Сети"</v>
      </c>
      <c r="C3" s="44"/>
      <c r="D3" s="44"/>
      <c r="E3" s="44"/>
      <c r="F3" s="44"/>
      <c r="G3" s="45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6" t="s">
        <v>3</v>
      </c>
      <c r="C5" s="48" t="s">
        <v>4</v>
      </c>
      <c r="D5" s="49"/>
      <c r="E5" s="50"/>
      <c r="F5" s="51" t="s">
        <v>5</v>
      </c>
      <c r="G5" s="53" t="s">
        <v>6</v>
      </c>
    </row>
    <row r="6" spans="1:7" ht="33.75" customHeight="1" thickBot="1">
      <c r="A6" s="6"/>
      <c r="B6" s="47"/>
      <c r="C6" s="8" t="s">
        <v>7</v>
      </c>
      <c r="D6" s="8" t="s">
        <v>8</v>
      </c>
      <c r="E6" s="8" t="s">
        <v>9</v>
      </c>
      <c r="F6" s="52"/>
      <c r="G6" s="54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7"/>
      <c r="C8" s="38"/>
      <c r="D8" s="38"/>
      <c r="E8" s="38"/>
      <c r="F8" s="38"/>
      <c r="G8" s="39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SUM(F10:F39)</f>
        <v>166.89999999999998</v>
      </c>
      <c r="G9" s="29">
        <f>MAX(G10:G39)</f>
        <v>689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 t="s">
        <v>36</v>
      </c>
      <c r="C11" s="12" t="s">
        <v>38</v>
      </c>
      <c r="D11" s="13" t="s">
        <v>13</v>
      </c>
      <c r="E11" s="13" t="s">
        <v>37</v>
      </c>
      <c r="F11" s="22">
        <v>1.5</v>
      </c>
      <c r="G11" s="31">
        <v>109</v>
      </c>
    </row>
    <row r="12" spans="1:7" ht="33.75">
      <c r="A12" s="11" t="s">
        <v>12</v>
      </c>
      <c r="B12" s="17" t="s">
        <v>36</v>
      </c>
      <c r="C12" s="12" t="s">
        <v>38</v>
      </c>
      <c r="D12" s="13" t="s">
        <v>13</v>
      </c>
      <c r="E12" s="13" t="s">
        <v>40</v>
      </c>
      <c r="F12" s="23">
        <v>3</v>
      </c>
      <c r="G12" s="15">
        <v>121</v>
      </c>
    </row>
    <row r="13" spans="1:7" ht="33.75">
      <c r="A13" s="11" t="s">
        <v>12</v>
      </c>
      <c r="B13" s="17" t="s">
        <v>39</v>
      </c>
      <c r="C13" s="12" t="s">
        <v>38</v>
      </c>
      <c r="D13" s="13" t="s">
        <v>13</v>
      </c>
      <c r="E13" s="13" t="s">
        <v>41</v>
      </c>
      <c r="F13" s="23">
        <v>2</v>
      </c>
      <c r="G13" s="15">
        <v>109</v>
      </c>
    </row>
    <row r="14" spans="1:7" ht="33.75">
      <c r="A14" s="11" t="s">
        <v>12</v>
      </c>
      <c r="B14" s="17" t="s">
        <v>39</v>
      </c>
      <c r="C14" s="12" t="s">
        <v>53</v>
      </c>
      <c r="D14" s="13" t="s">
        <v>13</v>
      </c>
      <c r="E14" s="13" t="s">
        <v>54</v>
      </c>
      <c r="F14" s="23">
        <v>9</v>
      </c>
      <c r="G14" s="15">
        <v>128</v>
      </c>
    </row>
    <row r="15" spans="1:7" ht="33.75">
      <c r="A15" s="11" t="s">
        <v>12</v>
      </c>
      <c r="B15" s="17" t="s">
        <v>39</v>
      </c>
      <c r="C15" s="12" t="s">
        <v>59</v>
      </c>
      <c r="D15" s="13" t="s">
        <v>13</v>
      </c>
      <c r="E15" s="13" t="s">
        <v>54</v>
      </c>
      <c r="F15" s="23">
        <v>12</v>
      </c>
      <c r="G15" s="15">
        <v>45</v>
      </c>
    </row>
    <row r="16" spans="1:7" ht="39.75" customHeight="1">
      <c r="A16" s="11" t="s">
        <v>12</v>
      </c>
      <c r="B16" s="17" t="s">
        <v>42</v>
      </c>
      <c r="C16" s="12" t="s">
        <v>43</v>
      </c>
      <c r="D16" s="13" t="s">
        <v>13</v>
      </c>
      <c r="E16" s="13" t="s">
        <v>44</v>
      </c>
      <c r="F16" s="23">
        <v>9</v>
      </c>
      <c r="G16" s="15">
        <v>32</v>
      </c>
    </row>
    <row r="17" spans="1:7" ht="33.75">
      <c r="A17" s="11" t="s">
        <v>12</v>
      </c>
      <c r="B17" s="17" t="s">
        <v>55</v>
      </c>
      <c r="C17" s="12" t="s">
        <v>53</v>
      </c>
      <c r="D17" s="13" t="s">
        <v>13</v>
      </c>
      <c r="E17" s="13" t="s">
        <v>54</v>
      </c>
      <c r="F17" s="22">
        <v>2.5</v>
      </c>
      <c r="G17" s="15">
        <v>128</v>
      </c>
    </row>
    <row r="18" spans="1:7" ht="33.75">
      <c r="A18" s="11" t="s">
        <v>12</v>
      </c>
      <c r="B18" s="17" t="s">
        <v>56</v>
      </c>
      <c r="C18" s="12" t="s">
        <v>53</v>
      </c>
      <c r="D18" s="13" t="s">
        <v>13</v>
      </c>
      <c r="E18" s="13" t="s">
        <v>54</v>
      </c>
      <c r="F18" s="22">
        <v>2</v>
      </c>
      <c r="G18" s="15">
        <v>128</v>
      </c>
    </row>
    <row r="19" spans="1:7" ht="33.75">
      <c r="A19" s="11" t="s">
        <v>12</v>
      </c>
      <c r="B19" s="17" t="s">
        <v>57</v>
      </c>
      <c r="C19" s="12" t="s">
        <v>58</v>
      </c>
      <c r="D19" s="13" t="s">
        <v>13</v>
      </c>
      <c r="E19" s="13" t="s">
        <v>62</v>
      </c>
      <c r="F19" s="22">
        <v>12</v>
      </c>
      <c r="G19" s="15">
        <v>93</v>
      </c>
    </row>
    <row r="20" spans="1:7" ht="22.5">
      <c r="A20" s="11" t="s">
        <v>12</v>
      </c>
      <c r="B20" s="17" t="s">
        <v>60</v>
      </c>
      <c r="C20" s="12" t="s">
        <v>66</v>
      </c>
      <c r="D20" s="13" t="s">
        <v>61</v>
      </c>
      <c r="E20" s="13" t="s">
        <v>63</v>
      </c>
      <c r="F20" s="22">
        <v>6</v>
      </c>
      <c r="G20" s="15">
        <v>45</v>
      </c>
    </row>
    <row r="21" spans="1:7" ht="22.5">
      <c r="A21" s="11" t="s">
        <v>12</v>
      </c>
      <c r="B21" s="17" t="s">
        <v>64</v>
      </c>
      <c r="C21" s="12" t="s">
        <v>53</v>
      </c>
      <c r="D21" s="13" t="s">
        <v>61</v>
      </c>
      <c r="E21" s="13" t="s">
        <v>65</v>
      </c>
      <c r="F21" s="22">
        <v>5</v>
      </c>
      <c r="G21" s="15">
        <v>128</v>
      </c>
    </row>
    <row r="22" spans="1:7" ht="33.75">
      <c r="A22" s="11" t="s">
        <v>12</v>
      </c>
      <c r="B22" s="17" t="s">
        <v>69</v>
      </c>
      <c r="C22" s="12" t="s">
        <v>67</v>
      </c>
      <c r="D22" s="13" t="s">
        <v>13</v>
      </c>
      <c r="E22" s="13" t="s">
        <v>68</v>
      </c>
      <c r="F22" s="23">
        <v>19.3</v>
      </c>
      <c r="G22" s="15">
        <v>45</v>
      </c>
    </row>
    <row r="23" spans="1:7" ht="33.75">
      <c r="A23" s="11" t="s">
        <v>12</v>
      </c>
      <c r="B23" s="17" t="s">
        <v>69</v>
      </c>
      <c r="C23" s="12" t="s">
        <v>53</v>
      </c>
      <c r="D23" s="13" t="s">
        <v>13</v>
      </c>
      <c r="E23" s="13" t="s">
        <v>62</v>
      </c>
      <c r="F23" s="23">
        <v>18</v>
      </c>
      <c r="G23" s="15">
        <v>128</v>
      </c>
    </row>
    <row r="24" spans="1:7" ht="33.75">
      <c r="A24" s="11" t="s">
        <v>12</v>
      </c>
      <c r="B24" s="17" t="s">
        <v>70</v>
      </c>
      <c r="C24" s="12" t="s">
        <v>71</v>
      </c>
      <c r="D24" s="13" t="s">
        <v>13</v>
      </c>
      <c r="E24" s="13" t="s">
        <v>54</v>
      </c>
      <c r="F24" s="23">
        <v>3</v>
      </c>
      <c r="G24" s="15">
        <v>0</v>
      </c>
    </row>
    <row r="25" spans="1:7" ht="33.75">
      <c r="A25" s="11" t="s">
        <v>12</v>
      </c>
      <c r="B25" s="17" t="s">
        <v>70</v>
      </c>
      <c r="C25" s="12" t="s">
        <v>71</v>
      </c>
      <c r="D25" s="13" t="s">
        <v>13</v>
      </c>
      <c r="E25" s="13" t="s">
        <v>72</v>
      </c>
      <c r="F25" s="23">
        <v>5.3</v>
      </c>
      <c r="G25" s="15">
        <v>45</v>
      </c>
    </row>
    <row r="26" spans="1:7" ht="22.5">
      <c r="A26" s="11" t="s">
        <v>12</v>
      </c>
      <c r="B26" s="17" t="s">
        <v>73</v>
      </c>
      <c r="C26" s="12" t="s">
        <v>74</v>
      </c>
      <c r="D26" s="13" t="s">
        <v>61</v>
      </c>
      <c r="E26" s="13" t="s">
        <v>75</v>
      </c>
      <c r="F26" s="14">
        <v>1</v>
      </c>
      <c r="G26" s="15">
        <v>689</v>
      </c>
    </row>
    <row r="27" spans="1:7" ht="33.75">
      <c r="A27" s="11" t="s">
        <v>12</v>
      </c>
      <c r="B27" s="17" t="s">
        <v>78</v>
      </c>
      <c r="C27" s="12" t="s">
        <v>79</v>
      </c>
      <c r="D27" s="13" t="s">
        <v>13</v>
      </c>
      <c r="E27" s="13" t="s">
        <v>75</v>
      </c>
      <c r="F27" s="14">
        <v>1</v>
      </c>
      <c r="G27" s="15">
        <v>89</v>
      </c>
    </row>
    <row r="28" spans="1:7" ht="22.5">
      <c r="A28" s="11" t="s">
        <v>12</v>
      </c>
      <c r="B28" s="17" t="s">
        <v>76</v>
      </c>
      <c r="C28" s="12" t="s">
        <v>77</v>
      </c>
      <c r="D28" s="13" t="s">
        <v>61</v>
      </c>
      <c r="E28" s="13" t="s">
        <v>75</v>
      </c>
      <c r="F28" s="14">
        <v>4</v>
      </c>
      <c r="G28" s="15">
        <v>28</v>
      </c>
    </row>
    <row r="29" spans="1:7" ht="33.75">
      <c r="A29" s="11" t="s">
        <v>12</v>
      </c>
      <c r="B29" s="17" t="s">
        <v>76</v>
      </c>
      <c r="C29" s="12" t="s">
        <v>53</v>
      </c>
      <c r="D29" s="13" t="s">
        <v>13</v>
      </c>
      <c r="E29" s="13" t="s">
        <v>80</v>
      </c>
      <c r="F29" s="23">
        <v>1.3</v>
      </c>
      <c r="G29" s="15">
        <v>128</v>
      </c>
    </row>
    <row r="30" spans="1:7" ht="33.75">
      <c r="A30" s="11" t="s">
        <v>12</v>
      </c>
      <c r="B30" s="17" t="s">
        <v>81</v>
      </c>
      <c r="C30" s="12" t="s">
        <v>53</v>
      </c>
      <c r="D30" s="13" t="s">
        <v>13</v>
      </c>
      <c r="E30" s="13" t="s">
        <v>82</v>
      </c>
      <c r="F30" s="23">
        <v>14</v>
      </c>
      <c r="G30" s="15">
        <v>128</v>
      </c>
    </row>
    <row r="31" spans="1:7" ht="22.5">
      <c r="A31" s="11" t="s">
        <v>12</v>
      </c>
      <c r="B31" s="17" t="s">
        <v>83</v>
      </c>
      <c r="C31" s="12" t="s">
        <v>74</v>
      </c>
      <c r="D31" s="13" t="s">
        <v>61</v>
      </c>
      <c r="E31" s="13" t="s">
        <v>75</v>
      </c>
      <c r="F31" s="14">
        <v>7</v>
      </c>
      <c r="G31" s="15">
        <v>35</v>
      </c>
    </row>
    <row r="32" spans="1:7" ht="22.5">
      <c r="A32" s="11" t="s">
        <v>12</v>
      </c>
      <c r="B32" s="17" t="s">
        <v>84</v>
      </c>
      <c r="C32" s="12" t="s">
        <v>74</v>
      </c>
      <c r="D32" s="13" t="s">
        <v>61</v>
      </c>
      <c r="E32" s="13" t="s">
        <v>75</v>
      </c>
      <c r="F32" s="14">
        <v>7</v>
      </c>
      <c r="G32" s="15">
        <v>38</v>
      </c>
    </row>
    <row r="33" spans="1:7" ht="22.5">
      <c r="A33" s="11" t="s">
        <v>12</v>
      </c>
      <c r="B33" s="17" t="s">
        <v>85</v>
      </c>
      <c r="C33" s="12" t="s">
        <v>74</v>
      </c>
      <c r="D33" s="13" t="s">
        <v>61</v>
      </c>
      <c r="E33" s="13" t="s">
        <v>75</v>
      </c>
      <c r="F33" s="14">
        <v>7</v>
      </c>
      <c r="G33" s="15">
        <v>38</v>
      </c>
    </row>
    <row r="34" spans="1:7" ht="22.5">
      <c r="A34" s="11" t="s">
        <v>12</v>
      </c>
      <c r="B34" s="17" t="s">
        <v>86</v>
      </c>
      <c r="C34" s="12" t="s">
        <v>74</v>
      </c>
      <c r="D34" s="13" t="s">
        <v>61</v>
      </c>
      <c r="E34" s="13" t="s">
        <v>75</v>
      </c>
      <c r="F34" s="14">
        <v>4</v>
      </c>
      <c r="G34" s="15">
        <v>38</v>
      </c>
    </row>
    <row r="35" spans="1:7" ht="33.75">
      <c r="A35" s="11" t="s">
        <v>12</v>
      </c>
      <c r="B35" s="17" t="s">
        <v>87</v>
      </c>
      <c r="C35" s="12" t="s">
        <v>88</v>
      </c>
      <c r="D35" s="13" t="s">
        <v>13</v>
      </c>
      <c r="E35" s="13" t="s">
        <v>89</v>
      </c>
      <c r="F35" s="22">
        <v>2</v>
      </c>
      <c r="G35" s="15">
        <v>1</v>
      </c>
    </row>
    <row r="36" spans="1:7" ht="33.75">
      <c r="A36" s="11" t="s">
        <v>12</v>
      </c>
      <c r="B36" s="17" t="s">
        <v>90</v>
      </c>
      <c r="C36" s="12" t="s">
        <v>91</v>
      </c>
      <c r="D36" s="13" t="s">
        <v>13</v>
      </c>
      <c r="E36" s="13" t="s">
        <v>92</v>
      </c>
      <c r="F36" s="14">
        <v>5</v>
      </c>
      <c r="G36" s="15">
        <v>1</v>
      </c>
    </row>
    <row r="37" spans="1:7" ht="22.5">
      <c r="A37" s="11" t="s">
        <v>12</v>
      </c>
      <c r="B37" s="17" t="s">
        <v>93</v>
      </c>
      <c r="C37" s="12" t="s">
        <v>94</v>
      </c>
      <c r="D37" s="13" t="s">
        <v>61</v>
      </c>
      <c r="E37" s="13" t="s">
        <v>95</v>
      </c>
      <c r="F37" s="14">
        <v>4</v>
      </c>
      <c r="G37" s="15">
        <v>57</v>
      </c>
    </row>
    <row r="38" spans="1:7" ht="12.75">
      <c r="A38" s="11" t="s">
        <v>12</v>
      </c>
      <c r="B38" s="17" t="s">
        <v>31</v>
      </c>
      <c r="C38" s="12"/>
      <c r="D38" s="13"/>
      <c r="E38" s="13"/>
      <c r="F38" s="14"/>
      <c r="G38" s="15"/>
    </row>
    <row r="39" spans="1:7" ht="13.5" thickBot="1">
      <c r="A39" s="6"/>
      <c r="B39" s="18"/>
      <c r="C39" s="19" t="s">
        <v>32</v>
      </c>
      <c r="D39" s="20"/>
      <c r="E39" s="20"/>
      <c r="F39" s="20"/>
      <c r="G39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8"/>
    <dataValidation type="textLength" operator="lessThanOrEqual" allowBlank="1" showInputMessage="1" showErrorMessage="1" errorTitle="Ошибка" error="Допускается ввод не более 900 символов!" sqref="C11:E38">
      <formula1>900</formula1>
    </dataValidation>
    <dataValidation type="whole" allowBlank="1" showErrorMessage="1" errorTitle="Ошибка" error="Допускается ввод только неотрицательных целых чисел!" sqref="G12:G3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8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9" location="'1.1 журнал отключений'!$I$20" tooltip="Добавить" display="Добавить"/>
  </hyperlink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0">
      <selection activeCell="K21" sqref="K21"/>
    </sheetView>
  </sheetViews>
  <sheetFormatPr defaultColWidth="9.140625" defaultRowHeight="12.75"/>
  <cols>
    <col min="1" max="1" width="10.5742187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40" t="s">
        <v>2</v>
      </c>
      <c r="C2" s="41"/>
      <c r="D2" s="41"/>
      <c r="E2" s="41"/>
      <c r="F2" s="41"/>
      <c r="G2" s="42"/>
    </row>
    <row r="3" spans="1:7" ht="13.5" thickBot="1">
      <c r="A3" s="5"/>
      <c r="B3" s="43" t="str">
        <f>IF(org&lt;&gt;"",org,"Организация не определена")</f>
        <v>ООО "Сети"</v>
      </c>
      <c r="C3" s="44"/>
      <c r="D3" s="44"/>
      <c r="E3" s="44"/>
      <c r="F3" s="44"/>
      <c r="G3" s="45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6" t="s">
        <v>3</v>
      </c>
      <c r="C5" s="48" t="s">
        <v>4</v>
      </c>
      <c r="D5" s="49"/>
      <c r="E5" s="50"/>
      <c r="F5" s="51" t="s">
        <v>5</v>
      </c>
      <c r="G5" s="53" t="s">
        <v>6</v>
      </c>
    </row>
    <row r="6" spans="1:7" ht="33.75" customHeight="1" thickBot="1">
      <c r="A6" s="6"/>
      <c r="B6" s="47"/>
      <c r="C6" s="8" t="s">
        <v>7</v>
      </c>
      <c r="D6" s="8" t="s">
        <v>8</v>
      </c>
      <c r="E6" s="8" t="s">
        <v>9</v>
      </c>
      <c r="F6" s="52"/>
      <c r="G6" s="54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7"/>
      <c r="C8" s="38"/>
      <c r="D8" s="38"/>
      <c r="E8" s="38"/>
      <c r="F8" s="38"/>
      <c r="G8" s="39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SUM(F10:F59)</f>
        <v>205</v>
      </c>
      <c r="G9" s="29">
        <f>MAX(G10:G59)</f>
        <v>689</v>
      </c>
    </row>
    <row r="10" spans="1:7" ht="13.5" thickBot="1">
      <c r="A10" s="6"/>
      <c r="B10" s="56" t="str">
        <f>B9</f>
        <v>0</v>
      </c>
      <c r="C10" s="57"/>
      <c r="D10" s="57"/>
      <c r="E10" s="57"/>
      <c r="F10" s="57"/>
      <c r="G10" s="30"/>
    </row>
    <row r="11" spans="1:7" ht="43.5" customHeight="1">
      <c r="A11" s="11" t="s">
        <v>12</v>
      </c>
      <c r="B11" s="58" t="s">
        <v>127</v>
      </c>
      <c r="C11" s="59" t="s">
        <v>128</v>
      </c>
      <c r="D11" s="60" t="s">
        <v>47</v>
      </c>
      <c r="E11" s="60" t="s">
        <v>75</v>
      </c>
      <c r="F11" s="61">
        <v>4</v>
      </c>
      <c r="G11" s="62">
        <v>23</v>
      </c>
    </row>
    <row r="12" spans="1:7" ht="56.25">
      <c r="A12" s="11" t="s">
        <v>12</v>
      </c>
      <c r="B12" s="17" t="s">
        <v>96</v>
      </c>
      <c r="C12" s="12" t="s">
        <v>129</v>
      </c>
      <c r="D12" s="13" t="s">
        <v>13</v>
      </c>
      <c r="E12" s="13" t="s">
        <v>97</v>
      </c>
      <c r="F12" s="23">
        <v>12</v>
      </c>
      <c r="G12" s="31">
        <v>231</v>
      </c>
    </row>
    <row r="13" spans="1:7" ht="33.75">
      <c r="A13" s="11" t="s">
        <v>12</v>
      </c>
      <c r="B13" s="17" t="s">
        <v>98</v>
      </c>
      <c r="C13" s="12" t="s">
        <v>130</v>
      </c>
      <c r="D13" s="13" t="s">
        <v>47</v>
      </c>
      <c r="E13" s="13" t="s">
        <v>95</v>
      </c>
      <c r="F13" s="23">
        <v>1</v>
      </c>
      <c r="G13" s="31">
        <v>1</v>
      </c>
    </row>
    <row r="14" spans="1:7" ht="33.75">
      <c r="A14" s="11" t="s">
        <v>12</v>
      </c>
      <c r="B14" s="17" t="s">
        <v>99</v>
      </c>
      <c r="C14" s="12" t="s">
        <v>100</v>
      </c>
      <c r="D14" s="13" t="s">
        <v>47</v>
      </c>
      <c r="E14" s="13" t="s">
        <v>131</v>
      </c>
      <c r="F14" s="23">
        <v>3</v>
      </c>
      <c r="G14" s="31">
        <v>432</v>
      </c>
    </row>
    <row r="15" spans="1:7" ht="33.75">
      <c r="A15" s="11" t="s">
        <v>12</v>
      </c>
      <c r="B15" s="17" t="s">
        <v>132</v>
      </c>
      <c r="C15" s="12" t="s">
        <v>133</v>
      </c>
      <c r="D15" s="13" t="s">
        <v>13</v>
      </c>
      <c r="E15" s="13" t="s">
        <v>134</v>
      </c>
      <c r="F15" s="23">
        <v>11</v>
      </c>
      <c r="G15" s="32">
        <v>47</v>
      </c>
    </row>
    <row r="16" spans="1:7" ht="33.75">
      <c r="A16" s="11" t="s">
        <v>12</v>
      </c>
      <c r="B16" s="17" t="s">
        <v>135</v>
      </c>
      <c r="C16" s="12" t="s">
        <v>136</v>
      </c>
      <c r="D16" s="13" t="s">
        <v>47</v>
      </c>
      <c r="E16" s="13" t="s">
        <v>137</v>
      </c>
      <c r="F16" s="23">
        <v>8</v>
      </c>
      <c r="G16" s="32">
        <v>78</v>
      </c>
    </row>
    <row r="17" spans="1:7" ht="33.75">
      <c r="A17" s="11" t="s">
        <v>12</v>
      </c>
      <c r="B17" s="17" t="s">
        <v>138</v>
      </c>
      <c r="C17" s="12" t="s">
        <v>136</v>
      </c>
      <c r="D17" s="13" t="s">
        <v>47</v>
      </c>
      <c r="E17" s="13" t="s">
        <v>137</v>
      </c>
      <c r="F17" s="23">
        <v>8</v>
      </c>
      <c r="G17" s="32">
        <v>78</v>
      </c>
    </row>
    <row r="18" spans="1:7" ht="33.75">
      <c r="A18" s="11" t="s">
        <v>12</v>
      </c>
      <c r="B18" s="17" t="s">
        <v>139</v>
      </c>
      <c r="C18" s="12" t="s">
        <v>136</v>
      </c>
      <c r="D18" s="13" t="s">
        <v>47</v>
      </c>
      <c r="E18" s="13" t="s">
        <v>137</v>
      </c>
      <c r="F18" s="23">
        <v>7</v>
      </c>
      <c r="G18" s="32">
        <v>78</v>
      </c>
    </row>
    <row r="19" spans="1:7" ht="33.75">
      <c r="A19" s="11" t="s">
        <v>12</v>
      </c>
      <c r="B19" s="17" t="s">
        <v>101</v>
      </c>
      <c r="C19" s="12" t="s">
        <v>136</v>
      </c>
      <c r="D19" s="13" t="s">
        <v>47</v>
      </c>
      <c r="E19" s="13" t="s">
        <v>137</v>
      </c>
      <c r="F19" s="23">
        <v>8</v>
      </c>
      <c r="G19" s="32">
        <v>78</v>
      </c>
    </row>
    <row r="20" spans="1:7" ht="33.75">
      <c r="A20" s="11" t="s">
        <v>12</v>
      </c>
      <c r="B20" s="17" t="s">
        <v>101</v>
      </c>
      <c r="C20" s="12" t="s">
        <v>140</v>
      </c>
      <c r="D20" s="13" t="s">
        <v>47</v>
      </c>
      <c r="E20" s="13" t="s">
        <v>141</v>
      </c>
      <c r="F20" s="23">
        <v>2</v>
      </c>
      <c r="G20" s="31">
        <v>66</v>
      </c>
    </row>
    <row r="21" spans="1:7" ht="33.75">
      <c r="A21" s="11" t="s">
        <v>12</v>
      </c>
      <c r="B21" s="17" t="s">
        <v>142</v>
      </c>
      <c r="C21" s="12" t="s">
        <v>136</v>
      </c>
      <c r="D21" s="13" t="s">
        <v>47</v>
      </c>
      <c r="E21" s="13" t="s">
        <v>137</v>
      </c>
      <c r="F21" s="23">
        <v>8</v>
      </c>
      <c r="G21" s="32">
        <v>78</v>
      </c>
    </row>
    <row r="22" spans="1:7" ht="33.75">
      <c r="A22" s="11" t="s">
        <v>12</v>
      </c>
      <c r="B22" s="17" t="s">
        <v>143</v>
      </c>
      <c r="C22" s="12" t="s">
        <v>136</v>
      </c>
      <c r="D22" s="13" t="s">
        <v>47</v>
      </c>
      <c r="E22" s="13" t="s">
        <v>137</v>
      </c>
      <c r="F22" s="23">
        <v>6</v>
      </c>
      <c r="G22" s="32">
        <v>78</v>
      </c>
    </row>
    <row r="23" spans="1:7" ht="33.75">
      <c r="A23" s="11" t="s">
        <v>12</v>
      </c>
      <c r="B23" s="17" t="s">
        <v>102</v>
      </c>
      <c r="C23" s="12" t="s">
        <v>146</v>
      </c>
      <c r="D23" s="13" t="s">
        <v>47</v>
      </c>
      <c r="E23" s="13" t="s">
        <v>148</v>
      </c>
      <c r="F23" s="23">
        <v>6</v>
      </c>
      <c r="G23" s="31">
        <v>23</v>
      </c>
    </row>
    <row r="24" spans="1:7" ht="33.75">
      <c r="A24" s="11" t="s">
        <v>12</v>
      </c>
      <c r="B24" s="17" t="s">
        <v>102</v>
      </c>
      <c r="C24" s="12" t="s">
        <v>144</v>
      </c>
      <c r="D24" s="13" t="s">
        <v>47</v>
      </c>
      <c r="E24" s="13" t="s">
        <v>137</v>
      </c>
      <c r="F24" s="23">
        <v>4</v>
      </c>
      <c r="G24" s="32">
        <v>12</v>
      </c>
    </row>
    <row r="25" spans="1:7" ht="33.75">
      <c r="A25" s="11" t="s">
        <v>12</v>
      </c>
      <c r="B25" s="17" t="s">
        <v>145</v>
      </c>
      <c r="C25" s="12" t="s">
        <v>144</v>
      </c>
      <c r="D25" s="13" t="s">
        <v>47</v>
      </c>
      <c r="E25" s="13" t="s">
        <v>75</v>
      </c>
      <c r="F25" s="23">
        <v>6</v>
      </c>
      <c r="G25" s="32">
        <v>12</v>
      </c>
    </row>
    <row r="26" spans="1:7" ht="33.75" customHeight="1">
      <c r="A26" s="11" t="s">
        <v>12</v>
      </c>
      <c r="B26" s="17" t="s">
        <v>103</v>
      </c>
      <c r="C26" s="12" t="s">
        <v>146</v>
      </c>
      <c r="D26" s="13" t="s">
        <v>47</v>
      </c>
      <c r="E26" s="13" t="s">
        <v>148</v>
      </c>
      <c r="F26" s="23">
        <v>6</v>
      </c>
      <c r="G26" s="31">
        <v>23</v>
      </c>
    </row>
    <row r="27" spans="1:7" ht="67.5">
      <c r="A27" s="11" t="s">
        <v>12</v>
      </c>
      <c r="B27" s="17" t="s">
        <v>104</v>
      </c>
      <c r="C27" s="12" t="s">
        <v>105</v>
      </c>
      <c r="D27" s="13" t="s">
        <v>13</v>
      </c>
      <c r="E27" s="13" t="s">
        <v>106</v>
      </c>
      <c r="F27" s="23">
        <v>4</v>
      </c>
      <c r="G27" s="31">
        <v>63</v>
      </c>
    </row>
    <row r="28" spans="1:7" ht="45">
      <c r="A28" s="11" t="s">
        <v>12</v>
      </c>
      <c r="B28" s="17" t="s">
        <v>107</v>
      </c>
      <c r="C28" s="12" t="s">
        <v>147</v>
      </c>
      <c r="D28" s="13" t="s">
        <v>47</v>
      </c>
      <c r="E28" s="13" t="s">
        <v>75</v>
      </c>
      <c r="F28" s="23">
        <v>3</v>
      </c>
      <c r="G28" s="32">
        <v>1</v>
      </c>
    </row>
    <row r="29" spans="1:7" ht="56.25">
      <c r="A29" s="11" t="s">
        <v>12</v>
      </c>
      <c r="B29" s="17" t="s">
        <v>107</v>
      </c>
      <c r="C29" s="12" t="s">
        <v>154</v>
      </c>
      <c r="D29" s="13" t="s">
        <v>13</v>
      </c>
      <c r="E29" s="13" t="s">
        <v>108</v>
      </c>
      <c r="F29" s="23">
        <v>2</v>
      </c>
      <c r="G29" s="31">
        <v>208</v>
      </c>
    </row>
    <row r="30" spans="1:7" ht="33.75">
      <c r="A30" s="11" t="s">
        <v>12</v>
      </c>
      <c r="B30" s="17" t="s">
        <v>109</v>
      </c>
      <c r="C30" s="12" t="s">
        <v>153</v>
      </c>
      <c r="D30" s="13" t="s">
        <v>47</v>
      </c>
      <c r="E30" s="13" t="s">
        <v>149</v>
      </c>
      <c r="F30" s="23">
        <v>2</v>
      </c>
      <c r="G30" s="31">
        <v>58</v>
      </c>
    </row>
    <row r="31" spans="1:7" ht="33.75">
      <c r="A31" s="11" t="s">
        <v>12</v>
      </c>
      <c r="B31" s="17" t="s">
        <v>110</v>
      </c>
      <c r="C31" s="12" t="s">
        <v>153</v>
      </c>
      <c r="D31" s="13" t="s">
        <v>13</v>
      </c>
      <c r="E31" s="13" t="s">
        <v>111</v>
      </c>
      <c r="F31" s="23">
        <v>8</v>
      </c>
      <c r="G31" s="31">
        <v>58</v>
      </c>
    </row>
    <row r="32" spans="1:7" ht="33.75">
      <c r="A32" s="11" t="s">
        <v>12</v>
      </c>
      <c r="B32" s="17" t="s">
        <v>150</v>
      </c>
      <c r="C32" s="12" t="s">
        <v>162</v>
      </c>
      <c r="D32" s="13" t="s">
        <v>47</v>
      </c>
      <c r="E32" s="13" t="s">
        <v>161</v>
      </c>
      <c r="F32" s="23">
        <v>4</v>
      </c>
      <c r="G32" s="32">
        <v>50</v>
      </c>
    </row>
    <row r="33" spans="1:7" ht="45">
      <c r="A33" s="11" t="s">
        <v>12</v>
      </c>
      <c r="B33" s="17" t="s">
        <v>112</v>
      </c>
      <c r="C33" s="12" t="s">
        <v>153</v>
      </c>
      <c r="D33" s="13" t="s">
        <v>47</v>
      </c>
      <c r="E33" s="13" t="s">
        <v>151</v>
      </c>
      <c r="F33" s="23">
        <v>3</v>
      </c>
      <c r="G33" s="31">
        <v>58</v>
      </c>
    </row>
    <row r="34" spans="1:7" ht="33.75">
      <c r="A34" s="11" t="s">
        <v>12</v>
      </c>
      <c r="B34" s="17" t="s">
        <v>113</v>
      </c>
      <c r="C34" s="12" t="s">
        <v>162</v>
      </c>
      <c r="D34" s="13" t="s">
        <v>47</v>
      </c>
      <c r="E34" s="13" t="s">
        <v>161</v>
      </c>
      <c r="F34" s="23">
        <v>5</v>
      </c>
      <c r="G34" s="32">
        <v>50</v>
      </c>
    </row>
    <row r="35" spans="1:7" ht="73.5" customHeight="1">
      <c r="A35" s="11" t="s">
        <v>12</v>
      </c>
      <c r="B35" s="17" t="s">
        <v>113</v>
      </c>
      <c r="C35" s="12" t="s">
        <v>153</v>
      </c>
      <c r="D35" s="13" t="s">
        <v>47</v>
      </c>
      <c r="E35" s="13" t="s">
        <v>152</v>
      </c>
      <c r="F35" s="23">
        <v>3</v>
      </c>
      <c r="G35" s="31">
        <v>58</v>
      </c>
    </row>
    <row r="36" spans="1:7" ht="73.5" customHeight="1">
      <c r="A36" s="11" t="s">
        <v>12</v>
      </c>
      <c r="B36" s="17" t="s">
        <v>113</v>
      </c>
      <c r="C36" s="12" t="s">
        <v>153</v>
      </c>
      <c r="D36" s="13" t="s">
        <v>47</v>
      </c>
      <c r="E36" s="13" t="s">
        <v>152</v>
      </c>
      <c r="F36" s="23">
        <v>3</v>
      </c>
      <c r="G36" s="31">
        <v>58</v>
      </c>
    </row>
    <row r="37" spans="1:7" ht="51.75" customHeight="1">
      <c r="A37" s="11" t="s">
        <v>12</v>
      </c>
      <c r="B37" s="17" t="s">
        <v>114</v>
      </c>
      <c r="C37" s="12" t="s">
        <v>153</v>
      </c>
      <c r="D37" s="13" t="s">
        <v>47</v>
      </c>
      <c r="E37" s="13" t="s">
        <v>155</v>
      </c>
      <c r="F37" s="23">
        <v>2</v>
      </c>
      <c r="G37" s="31">
        <v>58</v>
      </c>
    </row>
    <row r="38" spans="1:7" ht="33.75">
      <c r="A38" s="11" t="s">
        <v>12</v>
      </c>
      <c r="B38" s="17" t="s">
        <v>115</v>
      </c>
      <c r="C38" s="12" t="s">
        <v>146</v>
      </c>
      <c r="D38" s="13" t="s">
        <v>47</v>
      </c>
      <c r="E38" s="13" t="s">
        <v>148</v>
      </c>
      <c r="F38" s="23">
        <v>6</v>
      </c>
      <c r="G38" s="31">
        <v>23</v>
      </c>
    </row>
    <row r="39" spans="1:7" ht="33.75">
      <c r="A39" s="11" t="s">
        <v>12</v>
      </c>
      <c r="B39" s="17" t="s">
        <v>116</v>
      </c>
      <c r="C39" s="12" t="s">
        <v>146</v>
      </c>
      <c r="D39" s="13" t="s">
        <v>47</v>
      </c>
      <c r="E39" s="13" t="s">
        <v>148</v>
      </c>
      <c r="F39" s="23">
        <v>6</v>
      </c>
      <c r="G39" s="31">
        <v>23</v>
      </c>
    </row>
    <row r="40" spans="1:7" ht="56.25" customHeight="1">
      <c r="A40" s="11" t="s">
        <v>12</v>
      </c>
      <c r="B40" s="17" t="s">
        <v>163</v>
      </c>
      <c r="C40" s="12" t="s">
        <v>164</v>
      </c>
      <c r="D40" s="13" t="s">
        <v>13</v>
      </c>
      <c r="E40" s="13" t="s">
        <v>165</v>
      </c>
      <c r="F40" s="23">
        <v>2</v>
      </c>
      <c r="G40" s="32">
        <v>345</v>
      </c>
    </row>
    <row r="41" spans="1:7" ht="33.75">
      <c r="A41" s="11" t="s">
        <v>12</v>
      </c>
      <c r="B41" s="17" t="s">
        <v>117</v>
      </c>
      <c r="C41" s="12" t="s">
        <v>146</v>
      </c>
      <c r="D41" s="13" t="s">
        <v>47</v>
      </c>
      <c r="E41" s="13" t="s">
        <v>148</v>
      </c>
      <c r="F41" s="23">
        <v>6</v>
      </c>
      <c r="G41" s="31">
        <v>23</v>
      </c>
    </row>
    <row r="42" spans="1:7" ht="33.75">
      <c r="A42" s="11" t="s">
        <v>12</v>
      </c>
      <c r="B42" s="17" t="s">
        <v>118</v>
      </c>
      <c r="C42" s="12" t="s">
        <v>146</v>
      </c>
      <c r="D42" s="13" t="s">
        <v>47</v>
      </c>
      <c r="E42" s="13" t="s">
        <v>148</v>
      </c>
      <c r="F42" s="23">
        <v>6</v>
      </c>
      <c r="G42" s="31">
        <v>23</v>
      </c>
    </row>
    <row r="43" spans="1:7" ht="33.75">
      <c r="A43" s="11" t="s">
        <v>12</v>
      </c>
      <c r="B43" s="17" t="s">
        <v>119</v>
      </c>
      <c r="C43" s="12" t="s">
        <v>153</v>
      </c>
      <c r="D43" s="13" t="s">
        <v>47</v>
      </c>
      <c r="E43" s="13" t="s">
        <v>160</v>
      </c>
      <c r="F43" s="23">
        <v>6</v>
      </c>
      <c r="G43" s="31">
        <v>84</v>
      </c>
    </row>
    <row r="44" spans="1:7" ht="33.75">
      <c r="A44" s="11" t="s">
        <v>12</v>
      </c>
      <c r="B44" s="17" t="s">
        <v>121</v>
      </c>
      <c r="C44" s="12" t="s">
        <v>153</v>
      </c>
      <c r="D44" s="13" t="s">
        <v>47</v>
      </c>
      <c r="E44" s="13" t="s">
        <v>157</v>
      </c>
      <c r="F44" s="23">
        <v>6</v>
      </c>
      <c r="G44" s="31">
        <v>84</v>
      </c>
    </row>
    <row r="45" spans="1:7" ht="33.75">
      <c r="A45" s="11" t="s">
        <v>12</v>
      </c>
      <c r="B45" s="17" t="s">
        <v>122</v>
      </c>
      <c r="C45" s="12" t="s">
        <v>153</v>
      </c>
      <c r="D45" s="13" t="s">
        <v>47</v>
      </c>
      <c r="E45" s="13" t="s">
        <v>156</v>
      </c>
      <c r="F45" s="33">
        <v>6</v>
      </c>
      <c r="G45" s="31">
        <v>84</v>
      </c>
    </row>
    <row r="46" spans="1:7" ht="33.75">
      <c r="A46" s="11" t="s">
        <v>12</v>
      </c>
      <c r="B46" s="17" t="s">
        <v>123</v>
      </c>
      <c r="C46" s="12" t="s">
        <v>153</v>
      </c>
      <c r="D46" s="13" t="s">
        <v>47</v>
      </c>
      <c r="E46" s="13" t="s">
        <v>156</v>
      </c>
      <c r="F46" s="33">
        <v>6</v>
      </c>
      <c r="G46" s="31">
        <v>84</v>
      </c>
    </row>
    <row r="47" spans="1:7" ht="45">
      <c r="A47" s="11" t="s">
        <v>12</v>
      </c>
      <c r="B47" s="17" t="s">
        <v>124</v>
      </c>
      <c r="C47" s="12" t="s">
        <v>153</v>
      </c>
      <c r="D47" s="13" t="s">
        <v>47</v>
      </c>
      <c r="E47" s="13" t="s">
        <v>120</v>
      </c>
      <c r="F47" s="33">
        <v>6</v>
      </c>
      <c r="G47" s="31">
        <v>84</v>
      </c>
    </row>
    <row r="48" spans="1:7" ht="33.75" customHeight="1">
      <c r="A48" s="11" t="s">
        <v>12</v>
      </c>
      <c r="B48" s="17" t="s">
        <v>125</v>
      </c>
      <c r="C48" s="12" t="s">
        <v>153</v>
      </c>
      <c r="D48" s="13" t="s">
        <v>47</v>
      </c>
      <c r="E48" s="13" t="s">
        <v>156</v>
      </c>
      <c r="F48" s="33">
        <v>5</v>
      </c>
      <c r="G48" s="31">
        <v>22</v>
      </c>
    </row>
    <row r="49" spans="1:8" ht="33.75" customHeight="1">
      <c r="A49" s="11" t="s">
        <v>12</v>
      </c>
      <c r="B49" s="17" t="s">
        <v>126</v>
      </c>
      <c r="C49" s="12" t="s">
        <v>159</v>
      </c>
      <c r="D49" s="13" t="s">
        <v>47</v>
      </c>
      <c r="E49" s="13" t="s">
        <v>158</v>
      </c>
      <c r="F49" s="33">
        <v>2</v>
      </c>
      <c r="G49" s="31">
        <v>279</v>
      </c>
      <c r="H49" s="55"/>
    </row>
    <row r="50" spans="1:7" ht="33.75" customHeight="1" thickBot="1">
      <c r="A50" s="11" t="s">
        <v>12</v>
      </c>
      <c r="B50" s="63" t="s">
        <v>166</v>
      </c>
      <c r="C50" s="64" t="s">
        <v>167</v>
      </c>
      <c r="D50" s="65" t="s">
        <v>13</v>
      </c>
      <c r="E50" s="65" t="s">
        <v>168</v>
      </c>
      <c r="F50" s="66">
        <v>3</v>
      </c>
      <c r="G50" s="67">
        <v>689</v>
      </c>
    </row>
    <row r="51" spans="1:7" ht="14.25" customHeight="1">
      <c r="A51" s="11"/>
      <c r="B51" s="34"/>
      <c r="C51" s="35" t="s">
        <v>32</v>
      </c>
      <c r="D51" s="36"/>
      <c r="E51" s="36"/>
      <c r="F51" s="36"/>
      <c r="G51" s="36"/>
    </row>
    <row r="52" ht="15.75" customHeight="1"/>
    <row r="53" ht="13.5" customHeight="1"/>
    <row r="54" ht="12.75" customHeight="1"/>
    <row r="55" ht="12.75" customHeight="1"/>
    <row r="56" ht="13.5" customHeight="1"/>
    <row r="57" ht="10.5" customHeight="1"/>
    <row r="58" ht="11.25" customHeight="1"/>
    <row r="59" ht="9.75" customHeight="1"/>
    <row r="61" ht="14.25" customHeight="1"/>
    <row r="62" ht="16.5" customHeight="1"/>
    <row r="63" ht="14.25" customHeight="1"/>
    <row r="64" ht="15.75" customHeight="1"/>
    <row r="65" ht="16.5" customHeight="1"/>
    <row r="68" ht="15.75" customHeight="1"/>
    <row r="69" ht="12.75" customHeight="1"/>
    <row r="70" ht="17.25" customHeight="1"/>
    <row r="90" spans="1:6" ht="45">
      <c r="A90" s="17" t="s">
        <v>113</v>
      </c>
      <c r="B90" s="12" t="s">
        <v>162</v>
      </c>
      <c r="C90" s="13" t="s">
        <v>47</v>
      </c>
      <c r="D90" s="13" t="s">
        <v>161</v>
      </c>
      <c r="E90" s="23">
        <v>5</v>
      </c>
      <c r="F90" s="32">
        <v>50</v>
      </c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B90:D90 C11:E50">
      <formula1>900</formula1>
    </dataValidation>
    <dataValidation type="decimal" allowBlank="1" showErrorMessage="1" errorTitle="Ошибка" error="Допускается ввод только неотрицательных чисел!" sqref="E90 F11:F50">
      <formula1>0</formula1>
      <formula2>9.99999999999999E+23</formula2>
    </dataValidation>
    <dataValidation allowBlank="1" showInputMessage="1" prompt="по двойному клику" sqref="A11:A51"/>
  </dataValidations>
  <hyperlinks>
    <hyperlink ref="C1" location="'Список листов'!A1" tooltip="Список листов" display="Список листов"/>
    <hyperlink ref="C51" location="'1.1 журнал отключений'!$I$20" tooltip="Добавить" display="Добавить"/>
  </hyperlink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7">
      <selection activeCell="J24" sqref="J24"/>
    </sheetView>
  </sheetViews>
  <sheetFormatPr defaultColWidth="9.140625" defaultRowHeight="12.75"/>
  <cols>
    <col min="1" max="1" width="4.28125" style="0" customWidth="1"/>
    <col min="2" max="2" width="9.8515625" style="0" customWidth="1"/>
    <col min="3" max="3" width="18.140625" style="0" customWidth="1"/>
    <col min="4" max="4" width="15.00390625" style="0" customWidth="1"/>
    <col min="5" max="5" width="14.421875" style="0" customWidth="1"/>
    <col min="6" max="6" width="18.8515625" style="0" customWidth="1"/>
    <col min="7" max="7" width="21.28125" style="0" customWidth="1"/>
  </cols>
  <sheetData>
    <row r="1" spans="1:7" ht="12.75">
      <c r="A1" s="1"/>
      <c r="B1" s="2"/>
      <c r="C1" s="3" t="s">
        <v>0</v>
      </c>
      <c r="D1" s="2"/>
      <c r="E1" s="2"/>
      <c r="F1" s="2"/>
      <c r="G1" s="4" t="s">
        <v>1</v>
      </c>
    </row>
    <row r="2" spans="1:7" ht="28.5" customHeight="1">
      <c r="A2" s="5"/>
      <c r="B2" s="40" t="s">
        <v>2</v>
      </c>
      <c r="C2" s="41"/>
      <c r="D2" s="41"/>
      <c r="E2" s="41"/>
      <c r="F2" s="41"/>
      <c r="G2" s="42"/>
    </row>
    <row r="3" spans="1:7" ht="13.5" thickBot="1">
      <c r="A3" s="5"/>
      <c r="B3" s="43" t="str">
        <f>IF(org&lt;&gt;"",org,"Организация не определена")</f>
        <v>ООО "Сети"</v>
      </c>
      <c r="C3" s="44"/>
      <c r="D3" s="44"/>
      <c r="E3" s="44"/>
      <c r="F3" s="44"/>
      <c r="G3" s="45"/>
    </row>
    <row r="4" spans="1:7" ht="12.75">
      <c r="A4" s="6"/>
      <c r="B4" s="7"/>
      <c r="C4" s="7"/>
      <c r="D4" s="7"/>
      <c r="E4" s="7"/>
      <c r="F4" s="7"/>
      <c r="G4" s="7"/>
    </row>
    <row r="5" spans="1:7" ht="12.75">
      <c r="A5" s="6"/>
      <c r="B5" s="46" t="s">
        <v>3</v>
      </c>
      <c r="C5" s="48" t="s">
        <v>4</v>
      </c>
      <c r="D5" s="49"/>
      <c r="E5" s="50"/>
      <c r="F5" s="51" t="s">
        <v>5</v>
      </c>
      <c r="G5" s="53" t="s">
        <v>6</v>
      </c>
    </row>
    <row r="6" spans="1:7" ht="33.75" customHeight="1" thickBot="1">
      <c r="A6" s="6"/>
      <c r="B6" s="47"/>
      <c r="C6" s="8" t="s">
        <v>7</v>
      </c>
      <c r="D6" s="8" t="s">
        <v>8</v>
      </c>
      <c r="E6" s="8" t="s">
        <v>9</v>
      </c>
      <c r="F6" s="52"/>
      <c r="G6" s="54"/>
    </row>
    <row r="7" spans="1:7" ht="12.75">
      <c r="A7" s="6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</row>
    <row r="8" spans="1:10" ht="13.5" thickBot="1">
      <c r="A8" s="6"/>
      <c r="B8" s="37"/>
      <c r="C8" s="38"/>
      <c r="D8" s="38"/>
      <c r="E8" s="38"/>
      <c r="F8" s="38"/>
      <c r="G8" s="39"/>
      <c r="J8" s="24"/>
    </row>
    <row r="9" spans="1:7" ht="12.75">
      <c r="A9" s="6"/>
      <c r="B9" s="25" t="s">
        <v>10</v>
      </c>
      <c r="C9" s="26" t="s">
        <v>11</v>
      </c>
      <c r="D9" s="27"/>
      <c r="E9" s="27"/>
      <c r="F9" s="28">
        <f>SUM(F10:F34)</f>
        <v>0</v>
      </c>
      <c r="G9" s="29">
        <f>MAX(G10:G34)</f>
        <v>0</v>
      </c>
    </row>
    <row r="10" spans="1:7" ht="12.75">
      <c r="A10" s="6"/>
      <c r="B10" s="16" t="str">
        <f>B9</f>
        <v>0</v>
      </c>
      <c r="C10" s="10"/>
      <c r="D10" s="10"/>
      <c r="E10" s="10"/>
      <c r="F10" s="10"/>
      <c r="G10" s="30"/>
    </row>
    <row r="11" spans="1:7" ht="43.5" customHeight="1">
      <c r="A11" s="11" t="s">
        <v>12</v>
      </c>
      <c r="B11" s="17"/>
      <c r="C11" s="12"/>
      <c r="D11" s="13"/>
      <c r="E11" s="13"/>
      <c r="F11" s="23"/>
      <c r="G11" s="32"/>
    </row>
    <row r="12" spans="1:7" ht="12.75">
      <c r="A12" s="11" t="s">
        <v>12</v>
      </c>
      <c r="B12" s="17"/>
      <c r="C12" s="12"/>
      <c r="D12" s="13"/>
      <c r="E12" s="13"/>
      <c r="F12" s="23"/>
      <c r="G12" s="23"/>
    </row>
    <row r="13" spans="1:7" ht="12.75">
      <c r="A13" s="11" t="s">
        <v>12</v>
      </c>
      <c r="B13" s="17"/>
      <c r="C13" s="12"/>
      <c r="D13" s="13"/>
      <c r="E13" s="13"/>
      <c r="F13" s="23"/>
      <c r="G13" s="23"/>
    </row>
    <row r="14" spans="1:7" ht="12.75">
      <c r="A14" s="11" t="s">
        <v>12</v>
      </c>
      <c r="B14" s="17"/>
      <c r="C14" s="12"/>
      <c r="D14" s="13"/>
      <c r="E14" s="13"/>
      <c r="F14" s="23"/>
      <c r="G14" s="23"/>
    </row>
    <row r="15" spans="1:7" ht="12.75">
      <c r="A15" s="11" t="s">
        <v>12</v>
      </c>
      <c r="B15" s="17"/>
      <c r="C15" s="12"/>
      <c r="D15" s="13"/>
      <c r="E15" s="13"/>
      <c r="F15" s="14"/>
      <c r="G15" s="15"/>
    </row>
    <row r="16" spans="1:7" ht="12.75">
      <c r="A16" s="11" t="s">
        <v>12</v>
      </c>
      <c r="B16" s="17" t="s">
        <v>14</v>
      </c>
      <c r="C16" s="12"/>
      <c r="D16" s="13"/>
      <c r="E16" s="13"/>
      <c r="F16" s="14"/>
      <c r="G16" s="15"/>
    </row>
    <row r="17" spans="1:7" ht="12.75">
      <c r="A17" s="11" t="s">
        <v>12</v>
      </c>
      <c r="B17" s="17" t="s">
        <v>15</v>
      </c>
      <c r="C17" s="12"/>
      <c r="D17" s="13"/>
      <c r="E17" s="13"/>
      <c r="F17" s="14"/>
      <c r="G17" s="15"/>
    </row>
    <row r="18" spans="1:7" ht="12.75">
      <c r="A18" s="11" t="s">
        <v>12</v>
      </c>
      <c r="B18" s="17" t="s">
        <v>16</v>
      </c>
      <c r="C18" s="12"/>
      <c r="D18" s="13"/>
      <c r="E18" s="13"/>
      <c r="F18" s="14"/>
      <c r="G18" s="15"/>
    </row>
    <row r="19" spans="1:7" ht="12.75">
      <c r="A19" s="11" t="s">
        <v>12</v>
      </c>
      <c r="B19" s="17" t="s">
        <v>17</v>
      </c>
      <c r="C19" s="12"/>
      <c r="D19" s="13"/>
      <c r="E19" s="13"/>
      <c r="F19" s="14"/>
      <c r="G19" s="15"/>
    </row>
    <row r="20" spans="1:7" ht="12.75">
      <c r="A20" s="11" t="s">
        <v>12</v>
      </c>
      <c r="B20" s="17" t="s">
        <v>18</v>
      </c>
      <c r="C20" s="12"/>
      <c r="D20" s="13"/>
      <c r="E20" s="13"/>
      <c r="F20" s="14"/>
      <c r="G20" s="15"/>
    </row>
    <row r="21" spans="1:7" ht="12.75">
      <c r="A21" s="11" t="s">
        <v>12</v>
      </c>
      <c r="B21" s="17" t="s">
        <v>19</v>
      </c>
      <c r="C21" s="12"/>
      <c r="D21" s="13"/>
      <c r="E21" s="13"/>
      <c r="F21" s="14"/>
      <c r="G21" s="15"/>
    </row>
    <row r="22" spans="1:7" ht="12.75">
      <c r="A22" s="11" t="s">
        <v>12</v>
      </c>
      <c r="B22" s="17" t="s">
        <v>20</v>
      </c>
      <c r="C22" s="12"/>
      <c r="D22" s="13"/>
      <c r="E22" s="13"/>
      <c r="F22" s="14"/>
      <c r="G22" s="15"/>
    </row>
    <row r="23" spans="1:7" ht="12.75">
      <c r="A23" s="11" t="s">
        <v>12</v>
      </c>
      <c r="B23" s="17" t="s">
        <v>21</v>
      </c>
      <c r="C23" s="12"/>
      <c r="D23" s="13"/>
      <c r="E23" s="13"/>
      <c r="F23" s="14"/>
      <c r="G23" s="15"/>
    </row>
    <row r="24" spans="1:7" ht="12.75">
      <c r="A24" s="11" t="s">
        <v>12</v>
      </c>
      <c r="B24" s="17" t="s">
        <v>22</v>
      </c>
      <c r="C24" s="12"/>
      <c r="D24" s="13"/>
      <c r="E24" s="13"/>
      <c r="F24" s="14"/>
      <c r="G24" s="15"/>
    </row>
    <row r="25" spans="1:7" ht="12.75">
      <c r="A25" s="11" t="s">
        <v>12</v>
      </c>
      <c r="B25" s="17" t="s">
        <v>23</v>
      </c>
      <c r="C25" s="12"/>
      <c r="D25" s="13"/>
      <c r="E25" s="13"/>
      <c r="F25" s="14"/>
      <c r="G25" s="15"/>
    </row>
    <row r="26" spans="1:7" ht="12.75">
      <c r="A26" s="11" t="s">
        <v>12</v>
      </c>
      <c r="B26" s="17" t="s">
        <v>24</v>
      </c>
      <c r="C26" s="12"/>
      <c r="D26" s="13"/>
      <c r="E26" s="13"/>
      <c r="F26" s="14"/>
      <c r="G26" s="15"/>
    </row>
    <row r="27" spans="1:7" ht="12.75">
      <c r="A27" s="11" t="s">
        <v>12</v>
      </c>
      <c r="B27" s="17" t="s">
        <v>25</v>
      </c>
      <c r="C27" s="12"/>
      <c r="D27" s="13"/>
      <c r="E27" s="13"/>
      <c r="F27" s="14"/>
      <c r="G27" s="15"/>
    </row>
    <row r="28" spans="1:7" ht="12.75">
      <c r="A28" s="11" t="s">
        <v>12</v>
      </c>
      <c r="B28" s="17" t="s">
        <v>26</v>
      </c>
      <c r="C28" s="12"/>
      <c r="D28" s="13"/>
      <c r="E28" s="13"/>
      <c r="F28" s="14"/>
      <c r="G28" s="15"/>
    </row>
    <row r="29" spans="1:7" ht="12.75">
      <c r="A29" s="11" t="s">
        <v>12</v>
      </c>
      <c r="B29" s="17" t="s">
        <v>27</v>
      </c>
      <c r="C29" s="12"/>
      <c r="D29" s="13"/>
      <c r="E29" s="13"/>
      <c r="F29" s="14"/>
      <c r="G29" s="15"/>
    </row>
    <row r="30" spans="1:7" ht="12.75">
      <c r="A30" s="11" t="s">
        <v>12</v>
      </c>
      <c r="B30" s="17" t="s">
        <v>28</v>
      </c>
      <c r="C30" s="12"/>
      <c r="D30" s="13"/>
      <c r="E30" s="13"/>
      <c r="F30" s="14"/>
      <c r="G30" s="15"/>
    </row>
    <row r="31" spans="1:7" ht="12.75">
      <c r="A31" s="11" t="s">
        <v>12</v>
      </c>
      <c r="B31" s="17" t="s">
        <v>29</v>
      </c>
      <c r="C31" s="12"/>
      <c r="D31" s="13"/>
      <c r="E31" s="13"/>
      <c r="F31" s="14"/>
      <c r="G31" s="15"/>
    </row>
    <row r="32" spans="1:7" ht="12.75">
      <c r="A32" s="11" t="s">
        <v>12</v>
      </c>
      <c r="B32" s="17" t="s">
        <v>30</v>
      </c>
      <c r="C32" s="12"/>
      <c r="D32" s="13"/>
      <c r="E32" s="13"/>
      <c r="F32" s="14"/>
      <c r="G32" s="15"/>
    </row>
    <row r="33" spans="1:7" ht="12.75">
      <c r="A33" s="11" t="s">
        <v>12</v>
      </c>
      <c r="B33" s="17" t="s">
        <v>31</v>
      </c>
      <c r="C33" s="12"/>
      <c r="D33" s="13"/>
      <c r="E33" s="13"/>
      <c r="F33" s="14"/>
      <c r="G33" s="15"/>
    </row>
    <row r="34" spans="1:7" ht="13.5" thickBot="1">
      <c r="A34" s="6"/>
      <c r="B34" s="18"/>
      <c r="C34" s="19" t="s">
        <v>32</v>
      </c>
      <c r="D34" s="20"/>
      <c r="E34" s="20"/>
      <c r="F34" s="20"/>
      <c r="G34" s="21"/>
    </row>
  </sheetData>
  <mergeCells count="7">
    <mergeCell ref="B8:G8"/>
    <mergeCell ref="B2:G2"/>
    <mergeCell ref="B3:G3"/>
    <mergeCell ref="B5:B6"/>
    <mergeCell ref="C5:E5"/>
    <mergeCell ref="F5:F6"/>
    <mergeCell ref="G5:G6"/>
  </mergeCells>
  <dataValidations count="4">
    <dataValidation allowBlank="1" showInputMessage="1" prompt="по двойному клику" sqref="A11:A33"/>
    <dataValidation type="textLength" operator="lessThanOrEqual" allowBlank="1" showInputMessage="1" showErrorMessage="1" errorTitle="Ошибка" error="Допускается ввод не более 900 символов!" sqref="C11:E33">
      <formula1>900</formula1>
    </dataValidation>
    <dataValidation type="whole" allowBlank="1" showErrorMessage="1" errorTitle="Ошибка" error="Допускается ввод только неотрицательных целых чисел!" sqref="G15:G3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1:F33 G12:G14">
      <formula1>0</formula1>
      <formula2>9.99999999999999E+23</formula2>
    </dataValidation>
  </dataValidations>
  <hyperlinks>
    <hyperlink ref="C1" location="'Список листов'!A1" tooltip="Список листов" display="Список листов"/>
    <hyperlink ref="C34" location="'1.1 журнал отключений'!$I$20" tooltip="Добавить" display="Добавить"/>
  </hyperlink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cp:lastPrinted>2016-07-28T23:51:24Z</cp:lastPrinted>
  <dcterms:created xsi:type="dcterms:W3CDTF">2014-05-19T10:27:36Z</dcterms:created>
  <dcterms:modified xsi:type="dcterms:W3CDTF">2016-10-13T06:19:23Z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