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28770" windowHeight="6930" activeTab="0"/>
  </bookViews>
  <sheets>
    <sheet name="Отчет" sheetId="1" r:id="rId1"/>
    <sheet name="Лист2" sheetId="2" state="hidden" r:id="rId2"/>
  </sheets>
  <definedNames>
    <definedName name="_ftn1" localSheetId="0">'Отчет'!$A$17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<sst xmlns="http://schemas.openxmlformats.org/spreadsheetml/2006/main" count="137" uniqueCount="85">
  <si>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</si>
  <si>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</si>
  <si>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</si>
  <si>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</si>
  <si>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</si>
  <si>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</si>
  <si>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</si>
  <si>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</si>
  <si>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</si>
  <si>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</si>
  <si>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</si>
  <si>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</si>
  <si>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</si>
  <si>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</si>
  <si>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</si>
  <si>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</si>
  <si>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</si>
  <si>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</si>
  <si>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</si>
  <si>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</si>
  <si>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</si>
  <si>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</si>
  <si>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</si>
  <si>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</si>
  <si>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</si>
  <si>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</si>
  <si>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</si>
  <si>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</si>
  <si>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</si>
  <si>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</si>
  <si>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</si>
  <si>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</si>
  <si>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</si>
  <si>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</si>
  <si>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</si>
  <si>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</si>
  <si>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</si>
  <si>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</si>
  <si>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</si>
  <si>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</si>
  <si>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</si>
  <si>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</si>
  <si>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</si>
  <si>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</si>
  <si>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</si>
  <si>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</si>
  <si>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</si>
  <si>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</si>
  <si>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В</t>
  </si>
  <si>
    <t>п.г.т. Февральск</t>
  </si>
  <si>
    <t>Признак АПВ (1 - Успешно/0 - Не успешно/2 - Отсутствует)</t>
  </si>
  <si>
    <t>Признак АВР (1 - Успешно/0 - Не успешно/2 - Отсутствует)</t>
  </si>
  <si>
    <t>Вид прекращения передачи электроэнергии (А, В)</t>
  </si>
  <si>
    <t>ВЛ</t>
  </si>
  <si>
    <t>п.г.т. Токур</t>
  </si>
  <si>
    <t>П</t>
  </si>
  <si>
    <t>ПС Февральск 220/110/35/10 кВ ф№ 29 10 кВ.</t>
  </si>
  <si>
    <t>10 (10.5)</t>
  </si>
  <si>
    <t>ИТОГО по всем прекращениям передачи электрической энергии за отчётный период</t>
  </si>
  <si>
    <t>И</t>
  </si>
  <si>
    <t>Х</t>
  </si>
  <si>
    <t>по ограничениям, связанным с проведением ремонтных работ</t>
  </si>
  <si>
    <t>по аварийным органичениям</t>
  </si>
  <si>
    <t>А</t>
  </si>
  <si>
    <t>по внерегламентным отключениям</t>
  </si>
  <si>
    <t>по внерегламентным отключениям, учитываемым при расчёте показателей надёжности</t>
  </si>
  <si>
    <t>В1</t>
  </si>
  <si>
    <t xml:space="preserve"> в том числе индикативных показателей нажёжности</t>
  </si>
  <si>
    <t xml:space="preserve">Генеральный директор </t>
  </si>
  <si>
    <t>________________________________</t>
  </si>
  <si>
    <t xml:space="preserve">должность </t>
  </si>
  <si>
    <t>Ф.И.О.</t>
  </si>
  <si>
    <t>подпись</t>
  </si>
  <si>
    <t>х</t>
  </si>
  <si>
    <t>ООО "Сети"</t>
  </si>
  <si>
    <t>ПС Токур 35/6 кВ ф№11 6 кВ, КТП №1-3</t>
  </si>
  <si>
    <t>6 (6.5)</t>
  </si>
  <si>
    <t>№18 от 29.10.2018г</t>
  </si>
  <si>
    <t>ПС Токур 35/6 кВ ф№4- 6 кВ, КТП №4, 5</t>
  </si>
  <si>
    <t>3.4.12.2</t>
  </si>
  <si>
    <t>4.21</t>
  </si>
  <si>
    <t>№19 от 11.11.2018г</t>
  </si>
  <si>
    <t>3.4.14</t>
  </si>
  <si>
    <t>4 квартал</t>
  </si>
  <si>
    <t>Богданова Э.В.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</si>
</sst>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\ hh:mm;@"/>
    <numFmt numFmtId="166" formatCode="0.0"/>
    <numFmt numFmtId="167" formatCode="[$-FC19]d\ mmmm\ yyyy\ &quot;г.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>
        <color indexed="63"/>
      </left>
      <right style="medium"/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>
        <color indexed="63"/>
      </bottom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center" vertical="distributed"/>
    </xf>
    <xf numFmtId="0" fontId="0" fillId="33" borderId="0" xfId="0" applyFill="1" applyAlignment="1">
      <alignment/>
    </xf>
    <xf numFmtId="49" fontId="0" fillId="33" borderId="11" xfId="0" applyNumberForma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distributed"/>
    </xf>
    <xf numFmtId="0" fontId="4" fillId="0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164" fontId="0" fillId="0" borderId="11" xfId="0" applyNumberFormat="1" applyBorder="1" applyAlignment="1">
      <alignment horizontal="center" vertical="distributed"/>
    </xf>
    <xf numFmtId="2" fontId="0" fillId="0" borderId="11" xfId="0" applyNumberFormat="1" applyBorder="1" applyAlignment="1">
      <alignment horizontal="center" vertical="distributed"/>
    </xf>
    <xf numFmtId="166" fontId="0" fillId="33" borderId="11" xfId="0" applyNumberForma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distributed"/>
    </xf>
    <xf numFmtId="2" fontId="10" fillId="33" borderId="11" xfId="0" applyNumberFormat="1" applyFont="1" applyFill="1" applyBorder="1" applyAlignment="1">
      <alignment horizontal="center" vertical="distributed"/>
    </xf>
    <xf numFmtId="0" fontId="0" fillId="33" borderId="14" xfId="0" applyFill="1" applyBorder="1" applyAlignment="1">
      <alignment horizontal="center" vertical="distributed"/>
    </xf>
    <xf numFmtId="0" fontId="0" fillId="33" borderId="11" xfId="0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distributed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8" fillId="33" borderId="11" xfId="0" applyNumberFormat="1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center" vertical="center" textRotation="90" wrapText="1"/>
    </xf>
    <xf numFmtId="49" fontId="0" fillId="0" borderId="21" xfId="0" applyNumberFormat="1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distributed"/>
    </xf>
    <xf numFmtId="0" fontId="8" fillId="0" borderId="16" xfId="0" applyFont="1" applyBorder="1" applyAlignment="1">
      <alignment horizontal="left" vertical="distributed"/>
    </xf>
    <xf numFmtId="0" fontId="8" fillId="0" borderId="14" xfId="0" applyFont="1" applyBorder="1" applyAlignment="1">
      <alignment horizontal="left" vertical="distributed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3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3"/>
  <sheetViews>
    <sheetView tabSelected="1" view="pageBreakPreview" zoomScale="85" zoomScaleNormal="75" zoomScaleSheetLayoutView="85" zoomScalePageLayoutView="0" workbookViewId="0" topLeftCell="A10">
      <selection activeCell="Y32" sqref="Y31:Y32"/>
    </sheetView>
  </sheetViews>
  <sheetFormatPr defaultColWidth="9.140625" defaultRowHeight="15"/>
  <cols>
    <col min="1" max="1" width="6.421875" style="1" customWidth="1"/>
    <col min="2" max="2" width="18.28125" style="1" customWidth="1"/>
    <col min="3" max="3" width="7.281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12.8515625" style="1" customWidth="1"/>
    <col min="9" max="9" width="15.28125" style="1" customWidth="1"/>
    <col min="10" max="11" width="10.8515625" style="1" customWidth="1"/>
    <col min="12" max="14" width="9.140625" style="1" customWidth="1"/>
    <col min="15" max="15" width="11.140625" style="1" customWidth="1"/>
    <col min="16" max="21" width="9.140625" style="1" customWidth="1"/>
    <col min="22" max="22" width="11.7109375" style="1" customWidth="1"/>
    <col min="23" max="23" width="9.140625" style="1" customWidth="1"/>
    <col min="24" max="24" width="12.00390625" style="1" customWidth="1"/>
    <col min="25" max="25" width="9.140625" style="1" customWidth="1"/>
    <col min="26" max="26" width="13.140625" style="1" customWidth="1"/>
    <col min="27" max="27" width="13.7109375" style="13" bestFit="1" customWidth="1"/>
    <col min="28" max="16384" width="9.140625" style="1" customWidth="1"/>
  </cols>
  <sheetData>
    <row r="1" spans="1:17" ht="16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9" ht="16.5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83</v>
      </c>
      <c r="R2" s="1" t="s">
        <v>44</v>
      </c>
      <c r="S2" s="8">
        <v>2018</v>
      </c>
      <c r="T2" t="s">
        <v>45</v>
      </c>
      <c r="Y2" s="9"/>
      <c r="Z2" s="9"/>
      <c r="AA2" s="14"/>
      <c r="AB2" s="9"/>
      <c r="AC2" s="9"/>
    </row>
    <row r="3" spans="1:29" ht="16.5">
      <c r="A3" s="59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Y3" s="9"/>
      <c r="Z3" s="9"/>
      <c r="AA3" s="14"/>
      <c r="AB3" s="9"/>
      <c r="AC3" s="9"/>
    </row>
    <row r="4" spans="1:29" ht="16.5">
      <c r="A4" s="51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2"/>
      <c r="X4" s="2"/>
      <c r="Y4" s="2"/>
      <c r="Z4" s="2"/>
      <c r="AA4" s="15"/>
      <c r="AB4" s="2"/>
      <c r="AC4" s="2"/>
    </row>
    <row r="5" spans="1:29" s="3" customFormat="1" ht="27.7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16"/>
      <c r="AB5" s="6"/>
      <c r="AC5" s="6"/>
    </row>
    <row r="6" spans="1:29" ht="32.25" customHeight="1" thickBot="1">
      <c r="A6" s="44" t="s">
        <v>0</v>
      </c>
      <c r="B6" s="45"/>
      <c r="C6" s="45"/>
      <c r="D6" s="45"/>
      <c r="E6" s="45"/>
      <c r="F6" s="45"/>
      <c r="G6" s="45"/>
      <c r="H6" s="45"/>
      <c r="I6" s="45"/>
      <c r="J6" s="54" t="s">
        <v>50</v>
      </c>
      <c r="K6" s="47" t="s">
        <v>51</v>
      </c>
      <c r="L6" s="45" t="s">
        <v>1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6"/>
      <c r="Y6" s="56" t="s">
        <v>2</v>
      </c>
      <c r="Z6" s="66" t="s">
        <v>3</v>
      </c>
      <c r="AA6" s="67"/>
      <c r="AB6" s="68"/>
      <c r="AC6" s="60" t="s">
        <v>4</v>
      </c>
    </row>
    <row r="7" spans="1:29" ht="171.75" customHeight="1" thickBot="1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53" t="s">
        <v>52</v>
      </c>
      <c r="I7" s="49" t="s">
        <v>12</v>
      </c>
      <c r="J7" s="55"/>
      <c r="K7" s="48"/>
      <c r="L7" s="60" t="s">
        <v>47</v>
      </c>
      <c r="M7" s="47" t="s">
        <v>13</v>
      </c>
      <c r="N7" s="47" t="s">
        <v>14</v>
      </c>
      <c r="O7" s="44" t="s">
        <v>15</v>
      </c>
      <c r="P7" s="45"/>
      <c r="Q7" s="45"/>
      <c r="R7" s="45"/>
      <c r="S7" s="45"/>
      <c r="T7" s="45"/>
      <c r="U7" s="45"/>
      <c r="V7" s="45"/>
      <c r="W7" s="46"/>
      <c r="X7" s="53" t="s">
        <v>16</v>
      </c>
      <c r="Y7" s="57"/>
      <c r="Z7" s="69"/>
      <c r="AA7" s="70"/>
      <c r="AB7" s="71"/>
      <c r="AC7" s="61"/>
    </row>
    <row r="8" spans="1:29" ht="63.75" customHeight="1" thickBot="1">
      <c r="A8" s="48"/>
      <c r="B8" s="48"/>
      <c r="C8" s="48"/>
      <c r="D8" s="48"/>
      <c r="E8" s="48"/>
      <c r="F8" s="48"/>
      <c r="G8" s="48"/>
      <c r="H8" s="48"/>
      <c r="I8" s="50"/>
      <c r="J8" s="55"/>
      <c r="K8" s="48"/>
      <c r="L8" s="61"/>
      <c r="M8" s="48"/>
      <c r="N8" s="48"/>
      <c r="O8" s="47" t="s">
        <v>17</v>
      </c>
      <c r="P8" s="44" t="s">
        <v>18</v>
      </c>
      <c r="Q8" s="45"/>
      <c r="R8" s="46"/>
      <c r="S8" s="44" t="s">
        <v>19</v>
      </c>
      <c r="T8" s="45"/>
      <c r="U8" s="45"/>
      <c r="V8" s="46"/>
      <c r="W8" s="47" t="s">
        <v>20</v>
      </c>
      <c r="X8" s="48"/>
      <c r="Y8" s="57"/>
      <c r="Z8" s="64" t="s">
        <v>21</v>
      </c>
      <c r="AA8" s="62" t="s">
        <v>22</v>
      </c>
      <c r="AB8" s="47" t="s">
        <v>23</v>
      </c>
      <c r="AC8" s="61"/>
    </row>
    <row r="9" spans="1:29" ht="70.5">
      <c r="A9" s="48"/>
      <c r="B9" s="48"/>
      <c r="C9" s="48"/>
      <c r="D9" s="48"/>
      <c r="E9" s="48"/>
      <c r="F9" s="48"/>
      <c r="G9" s="48"/>
      <c r="H9" s="48"/>
      <c r="I9" s="50"/>
      <c r="J9" s="55"/>
      <c r="K9" s="48"/>
      <c r="L9" s="61"/>
      <c r="M9" s="48"/>
      <c r="N9" s="48"/>
      <c r="O9" s="48"/>
      <c r="P9" s="21" t="s">
        <v>24</v>
      </c>
      <c r="Q9" s="21" t="s">
        <v>25</v>
      </c>
      <c r="R9" s="21" t="s">
        <v>26</v>
      </c>
      <c r="S9" s="21" t="s">
        <v>27</v>
      </c>
      <c r="T9" s="21" t="s">
        <v>28</v>
      </c>
      <c r="U9" s="21" t="s">
        <v>29</v>
      </c>
      <c r="V9" s="21" t="s">
        <v>30</v>
      </c>
      <c r="W9" s="48"/>
      <c r="X9" s="48"/>
      <c r="Y9" s="57"/>
      <c r="Z9" s="65"/>
      <c r="AA9" s="63"/>
      <c r="AB9" s="48"/>
      <c r="AC9" s="61"/>
    </row>
    <row r="10" spans="1:29" ht="16.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26</v>
      </c>
      <c r="AA10" s="18">
        <v>27</v>
      </c>
      <c r="AB10" s="18">
        <v>28</v>
      </c>
      <c r="AC10" s="18">
        <v>29</v>
      </c>
    </row>
    <row r="11" spans="1:38" ht="45">
      <c r="A11" s="20">
        <v>1</v>
      </c>
      <c r="B11" s="20" t="s">
        <v>54</v>
      </c>
      <c r="C11" s="20" t="s">
        <v>53</v>
      </c>
      <c r="D11" s="20" t="s">
        <v>75</v>
      </c>
      <c r="E11" s="20" t="s">
        <v>76</v>
      </c>
      <c r="F11" s="25">
        <v>43376.354166666664</v>
      </c>
      <c r="G11" s="25">
        <v>43376.5625</v>
      </c>
      <c r="H11" s="10" t="s">
        <v>55</v>
      </c>
      <c r="I11" s="26">
        <f>(G11-F11)/TIME(1,0,0)</f>
        <v>5.000000000058208</v>
      </c>
      <c r="J11" s="20">
        <v>0</v>
      </c>
      <c r="K11" s="20">
        <v>0</v>
      </c>
      <c r="L11" s="20" t="s">
        <v>53</v>
      </c>
      <c r="M11" s="17">
        <v>0</v>
      </c>
      <c r="N11" s="17">
        <v>0</v>
      </c>
      <c r="O11" s="17">
        <v>216</v>
      </c>
      <c r="P11" s="17">
        <v>0</v>
      </c>
      <c r="Q11" s="17">
        <v>0</v>
      </c>
      <c r="R11" s="17">
        <v>216</v>
      </c>
      <c r="S11" s="17">
        <v>0</v>
      </c>
      <c r="T11" s="17">
        <v>0</v>
      </c>
      <c r="U11" s="17">
        <v>0</v>
      </c>
      <c r="V11" s="17">
        <v>216</v>
      </c>
      <c r="W11" s="17">
        <v>0</v>
      </c>
      <c r="X11" s="27">
        <f>I11*O11</f>
        <v>1080.0000000125729</v>
      </c>
      <c r="Y11" s="22"/>
      <c r="Z11" s="20" t="s">
        <v>77</v>
      </c>
      <c r="AA11" s="12"/>
      <c r="AB11" s="12"/>
      <c r="AC11" s="29">
        <v>0</v>
      </c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ht="45">
      <c r="A12" s="20">
        <v>2</v>
      </c>
      <c r="B12" s="20" t="s">
        <v>54</v>
      </c>
      <c r="C12" s="20" t="s">
        <v>53</v>
      </c>
      <c r="D12" s="20" t="s">
        <v>78</v>
      </c>
      <c r="E12" s="20" t="s">
        <v>76</v>
      </c>
      <c r="F12" s="25">
        <v>43376.625</v>
      </c>
      <c r="G12" s="25">
        <v>43376.666666666664</v>
      </c>
      <c r="H12" s="10" t="s">
        <v>55</v>
      </c>
      <c r="I12" s="26">
        <f>(G12-F12)/TIME(1,0,0)</f>
        <v>0.9999999999417923</v>
      </c>
      <c r="J12" s="20">
        <v>0</v>
      </c>
      <c r="K12" s="20">
        <v>0</v>
      </c>
      <c r="L12" s="20" t="s">
        <v>53</v>
      </c>
      <c r="M12" s="17">
        <v>0</v>
      </c>
      <c r="N12" s="17">
        <v>0</v>
      </c>
      <c r="O12" s="17">
        <v>185</v>
      </c>
      <c r="P12" s="17">
        <v>0</v>
      </c>
      <c r="Q12" s="17">
        <v>0</v>
      </c>
      <c r="R12" s="17">
        <v>185</v>
      </c>
      <c r="S12" s="17">
        <v>0</v>
      </c>
      <c r="T12" s="17">
        <v>0</v>
      </c>
      <c r="U12" s="17">
        <v>0</v>
      </c>
      <c r="V12" s="17">
        <v>185</v>
      </c>
      <c r="W12" s="17">
        <v>0</v>
      </c>
      <c r="X12" s="27">
        <f>I12*O12</f>
        <v>184.99999998923158</v>
      </c>
      <c r="Y12" s="22"/>
      <c r="Z12" s="20" t="s">
        <v>77</v>
      </c>
      <c r="AA12" s="12"/>
      <c r="AB12" s="12"/>
      <c r="AC12" s="29">
        <v>0</v>
      </c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ht="45">
      <c r="A13" s="20">
        <v>3</v>
      </c>
      <c r="B13" s="20" t="s">
        <v>49</v>
      </c>
      <c r="C13" s="20" t="s">
        <v>53</v>
      </c>
      <c r="D13" s="20" t="s">
        <v>56</v>
      </c>
      <c r="E13" s="20" t="s">
        <v>57</v>
      </c>
      <c r="F13" s="25">
        <v>43401.833333333336</v>
      </c>
      <c r="G13" s="25">
        <v>43402.416666666664</v>
      </c>
      <c r="H13" s="10" t="s">
        <v>48</v>
      </c>
      <c r="I13" s="26">
        <f>(G13-F13)/TIME(1,0,0)</f>
        <v>13.999999999883585</v>
      </c>
      <c r="J13" s="20">
        <v>0</v>
      </c>
      <c r="K13" s="20">
        <v>0</v>
      </c>
      <c r="L13" s="20" t="s">
        <v>53</v>
      </c>
      <c r="M13" s="17">
        <v>0</v>
      </c>
      <c r="N13" s="17">
        <v>0</v>
      </c>
      <c r="O13" s="17">
        <v>158</v>
      </c>
      <c r="P13" s="17">
        <v>0</v>
      </c>
      <c r="Q13" s="17">
        <v>0</v>
      </c>
      <c r="R13" s="17">
        <v>158</v>
      </c>
      <c r="S13" s="17">
        <v>0</v>
      </c>
      <c r="T13" s="17">
        <v>0</v>
      </c>
      <c r="U13" s="17">
        <v>0</v>
      </c>
      <c r="V13" s="17">
        <v>158</v>
      </c>
      <c r="W13" s="17">
        <v>0</v>
      </c>
      <c r="X13" s="27">
        <f>I13*O13</f>
        <v>2211.9999999816064</v>
      </c>
      <c r="Y13" s="22"/>
      <c r="Z13" s="20" t="s">
        <v>77</v>
      </c>
      <c r="AA13" s="12" t="s">
        <v>79</v>
      </c>
      <c r="AB13" s="12" t="s">
        <v>80</v>
      </c>
      <c r="AC13" s="29">
        <v>1</v>
      </c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ht="45">
      <c r="A14" s="20">
        <v>4</v>
      </c>
      <c r="B14" s="20" t="s">
        <v>49</v>
      </c>
      <c r="C14" s="20" t="s">
        <v>53</v>
      </c>
      <c r="D14" s="20" t="s">
        <v>56</v>
      </c>
      <c r="E14" s="20" t="s">
        <v>57</v>
      </c>
      <c r="F14" s="25">
        <v>43414.833333333336</v>
      </c>
      <c r="G14" s="25">
        <v>43415.5</v>
      </c>
      <c r="H14" s="10" t="s">
        <v>48</v>
      </c>
      <c r="I14" s="26">
        <f>(G14-F14)/TIME(1,0,0)</f>
        <v>15.999999999941792</v>
      </c>
      <c r="J14" s="20">
        <v>0</v>
      </c>
      <c r="K14" s="20">
        <v>0</v>
      </c>
      <c r="L14" s="20" t="s">
        <v>53</v>
      </c>
      <c r="M14" s="17">
        <v>0</v>
      </c>
      <c r="N14" s="17">
        <v>0</v>
      </c>
      <c r="O14" s="17">
        <v>158</v>
      </c>
      <c r="P14" s="17">
        <v>0</v>
      </c>
      <c r="Q14" s="17">
        <v>0</v>
      </c>
      <c r="R14" s="17">
        <v>158</v>
      </c>
      <c r="S14" s="17">
        <v>0</v>
      </c>
      <c r="T14" s="17">
        <v>0</v>
      </c>
      <c r="U14" s="17">
        <v>0</v>
      </c>
      <c r="V14" s="17">
        <v>158</v>
      </c>
      <c r="W14" s="17">
        <v>0</v>
      </c>
      <c r="X14" s="27">
        <f>I14*O14</f>
        <v>2527.999999990803</v>
      </c>
      <c r="Y14" s="22"/>
      <c r="Z14" s="20" t="s">
        <v>81</v>
      </c>
      <c r="AA14" s="12" t="s">
        <v>82</v>
      </c>
      <c r="AB14" s="12" t="s">
        <v>80</v>
      </c>
      <c r="AC14" s="29">
        <v>1</v>
      </c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29" s="11" customFormat="1" ht="19.5" customHeight="1">
      <c r="A15" s="72" t="s">
        <v>58</v>
      </c>
      <c r="B15" s="73"/>
      <c r="C15" s="73"/>
      <c r="D15" s="73"/>
      <c r="E15" s="73"/>
      <c r="F15" s="73"/>
      <c r="G15" s="74"/>
      <c r="H15" s="30" t="s">
        <v>59</v>
      </c>
      <c r="I15" s="31">
        <f>SUM(I11:I14)</f>
        <v>35.99999999982538</v>
      </c>
      <c r="J15" s="32" t="s">
        <v>60</v>
      </c>
      <c r="K15" s="32" t="s">
        <v>60</v>
      </c>
      <c r="L15" s="32" t="s">
        <v>60</v>
      </c>
      <c r="M15" s="10"/>
      <c r="N15" s="20">
        <v>0</v>
      </c>
      <c r="O15" s="43">
        <f>SUM(O11:O14)</f>
        <v>717</v>
      </c>
      <c r="P15" s="10">
        <v>0</v>
      </c>
      <c r="Q15" s="20">
        <v>0</v>
      </c>
      <c r="R15" s="20">
        <v>0</v>
      </c>
      <c r="S15" s="20">
        <v>0</v>
      </c>
      <c r="T15" s="10"/>
      <c r="U15" s="20">
        <v>0</v>
      </c>
      <c r="V15" s="43">
        <f>SUM(V11:V14)</f>
        <v>717</v>
      </c>
      <c r="W15" s="19"/>
      <c r="X15" s="30">
        <f>SUM(X11:X14)</f>
        <v>6004.999999974214</v>
      </c>
      <c r="Y15" s="32" t="s">
        <v>60</v>
      </c>
      <c r="Z15" s="32" t="s">
        <v>60</v>
      </c>
      <c r="AA15" s="10" t="s">
        <v>60</v>
      </c>
      <c r="AB15" s="33"/>
      <c r="AC15" s="33"/>
    </row>
    <row r="16" spans="1:123" ht="20.25" customHeight="1">
      <c r="A16" s="34" t="s">
        <v>61</v>
      </c>
      <c r="B16" s="35"/>
      <c r="C16" s="35"/>
      <c r="D16" s="35"/>
      <c r="E16" s="35"/>
      <c r="F16" s="35"/>
      <c r="G16" s="35"/>
      <c r="H16" s="36" t="s">
        <v>55</v>
      </c>
      <c r="I16" s="37">
        <v>6</v>
      </c>
      <c r="J16" s="10" t="s">
        <v>60</v>
      </c>
      <c r="K16" s="32" t="s">
        <v>60</v>
      </c>
      <c r="L16" s="32" t="s">
        <v>60</v>
      </c>
      <c r="M16" s="28">
        <v>0</v>
      </c>
      <c r="N16" s="28">
        <v>0</v>
      </c>
      <c r="O16" s="36">
        <v>401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36">
        <v>401</v>
      </c>
      <c r="W16" s="28"/>
      <c r="X16" s="38">
        <v>1265</v>
      </c>
      <c r="Y16" s="32" t="s">
        <v>60</v>
      </c>
      <c r="Z16" s="32" t="s">
        <v>60</v>
      </c>
      <c r="AA16" s="28" t="s">
        <v>60</v>
      </c>
      <c r="AB16" s="28"/>
      <c r="AC16" s="28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ht="20.25" customHeight="1">
      <c r="A17" s="75" t="s">
        <v>62</v>
      </c>
      <c r="B17" s="76"/>
      <c r="C17" s="76"/>
      <c r="D17" s="76"/>
      <c r="E17" s="76"/>
      <c r="F17" s="76"/>
      <c r="G17" s="77"/>
      <c r="H17" s="36" t="s">
        <v>63</v>
      </c>
      <c r="I17" s="37" t="s">
        <v>73</v>
      </c>
      <c r="J17" s="10" t="s">
        <v>60</v>
      </c>
      <c r="K17" s="32" t="s">
        <v>60</v>
      </c>
      <c r="L17" s="32" t="s">
        <v>60</v>
      </c>
      <c r="M17" s="28"/>
      <c r="N17" s="28"/>
      <c r="O17" s="28" t="s">
        <v>73</v>
      </c>
      <c r="P17" s="28"/>
      <c r="Q17" s="28"/>
      <c r="R17" s="28"/>
      <c r="S17" s="28"/>
      <c r="T17" s="28"/>
      <c r="U17" s="28"/>
      <c r="V17" s="28" t="s">
        <v>73</v>
      </c>
      <c r="W17" s="28"/>
      <c r="X17" s="32" t="s">
        <v>60</v>
      </c>
      <c r="Y17" s="32" t="s">
        <v>60</v>
      </c>
      <c r="Z17" s="32" t="s">
        <v>60</v>
      </c>
      <c r="AA17" s="28" t="s">
        <v>60</v>
      </c>
      <c r="AB17" s="28"/>
      <c r="AC17" s="28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75" customHeight="1">
      <c r="A18" s="34" t="s">
        <v>64</v>
      </c>
      <c r="B18" s="35"/>
      <c r="C18" s="35"/>
      <c r="D18" s="35"/>
      <c r="E18" s="35"/>
      <c r="F18" s="35"/>
      <c r="G18" s="35"/>
      <c r="H18" s="36" t="s">
        <v>48</v>
      </c>
      <c r="I18" s="37">
        <v>30</v>
      </c>
      <c r="J18" s="10" t="s">
        <v>60</v>
      </c>
      <c r="K18" s="32" t="s">
        <v>60</v>
      </c>
      <c r="L18" s="32" t="s">
        <v>60</v>
      </c>
      <c r="M18" s="28">
        <v>0</v>
      </c>
      <c r="N18" s="28">
        <v>0</v>
      </c>
      <c r="O18" s="36">
        <v>316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36">
        <v>316</v>
      </c>
      <c r="W18" s="28"/>
      <c r="X18" s="38">
        <v>4740</v>
      </c>
      <c r="Y18" s="32" t="s">
        <v>60</v>
      </c>
      <c r="Z18" s="32" t="s">
        <v>60</v>
      </c>
      <c r="AA18" s="28" t="s">
        <v>60</v>
      </c>
      <c r="AB18" s="28"/>
      <c r="AC18" s="28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</row>
    <row r="19" spans="1:123" ht="16.5">
      <c r="A19" s="34" t="s">
        <v>65</v>
      </c>
      <c r="B19" s="35"/>
      <c r="C19" s="35"/>
      <c r="D19" s="35"/>
      <c r="E19" s="35"/>
      <c r="F19" s="35"/>
      <c r="G19" s="35"/>
      <c r="H19" s="78" t="s">
        <v>66</v>
      </c>
      <c r="I19" s="80"/>
      <c r="J19" s="82" t="s">
        <v>60</v>
      </c>
      <c r="K19" s="82" t="s">
        <v>60</v>
      </c>
      <c r="L19" s="82" t="s">
        <v>60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2" t="s">
        <v>60</v>
      </c>
      <c r="Y19" s="82" t="s">
        <v>60</v>
      </c>
      <c r="Z19" s="82" t="s">
        <v>60</v>
      </c>
      <c r="AA19" s="85" t="s">
        <v>60</v>
      </c>
      <c r="AB19" s="28"/>
      <c r="AC19" s="28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6.5">
      <c r="A20" s="34" t="s">
        <v>67</v>
      </c>
      <c r="B20" s="35"/>
      <c r="C20" s="35"/>
      <c r="D20" s="35"/>
      <c r="E20" s="35"/>
      <c r="F20" s="35"/>
      <c r="G20" s="35"/>
      <c r="H20" s="79"/>
      <c r="I20" s="81"/>
      <c r="J20" s="82"/>
      <c r="K20" s="82"/>
      <c r="L20" s="82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2"/>
      <c r="Y20" s="82"/>
      <c r="Z20" s="82"/>
      <c r="AA20" s="86"/>
      <c r="AB20" s="28"/>
      <c r="AC20" s="28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1:123" ht="10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6.5">
      <c r="A22" s="24"/>
      <c r="B22" s="39" t="s">
        <v>68</v>
      </c>
      <c r="C22" s="40"/>
      <c r="D22" s="87" t="s">
        <v>84</v>
      </c>
      <c r="E22" s="88"/>
      <c r="F22" s="89" t="s">
        <v>69</v>
      </c>
      <c r="G22" s="89"/>
      <c r="H22" s="42"/>
      <c r="I22" s="42"/>
      <c r="J22" s="42"/>
      <c r="K22" s="42"/>
      <c r="L22" s="42"/>
      <c r="M22" s="42"/>
      <c r="N22" s="42"/>
      <c r="O22" s="42"/>
      <c r="P22" s="42"/>
      <c r="Q22" s="4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3" spans="1:123" ht="16.5">
      <c r="A23" s="24"/>
      <c r="B23" s="89" t="s">
        <v>70</v>
      </c>
      <c r="C23" s="89"/>
      <c r="D23" s="90" t="s">
        <v>71</v>
      </c>
      <c r="E23" s="90"/>
      <c r="F23" s="90" t="s">
        <v>72</v>
      </c>
      <c r="G23" s="90"/>
      <c r="H23" s="42"/>
      <c r="I23" s="42"/>
      <c r="J23" s="42"/>
      <c r="K23" s="42"/>
      <c r="L23" s="42"/>
      <c r="M23" s="42"/>
      <c r="N23" s="42"/>
      <c r="O23" s="42"/>
      <c r="P23" s="42"/>
      <c r="Q23" s="41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</row>
  </sheetData>
  <sheetProtection formatRows="0" insertRows="0"/>
  <mergeCells count="58">
    <mergeCell ref="Y19:Y20"/>
    <mergeCell ref="Z19:Z20"/>
    <mergeCell ref="AA19:AA20"/>
    <mergeCell ref="D22:E22"/>
    <mergeCell ref="F22:G22"/>
    <mergeCell ref="B23:C23"/>
    <mergeCell ref="D23:E23"/>
    <mergeCell ref="F23:G23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17:G17"/>
    <mergeCell ref="H19:H20"/>
    <mergeCell ref="I19:I20"/>
    <mergeCell ref="J19:J20"/>
    <mergeCell ref="K19:K20"/>
    <mergeCell ref="L19:L20"/>
    <mergeCell ref="AC6:AC9"/>
    <mergeCell ref="AA8:AA9"/>
    <mergeCell ref="Z8:Z9"/>
    <mergeCell ref="AB8:AB9"/>
    <mergeCell ref="Z6:AB7"/>
    <mergeCell ref="A15:G15"/>
    <mergeCell ref="X7:X9"/>
    <mergeCell ref="L7:L9"/>
    <mergeCell ref="M7:M9"/>
    <mergeCell ref="C7:C9"/>
    <mergeCell ref="Y6:Y9"/>
    <mergeCell ref="A1:Q1"/>
    <mergeCell ref="A6:I6"/>
    <mergeCell ref="L6:X6"/>
    <mergeCell ref="F7:F9"/>
    <mergeCell ref="G7:G9"/>
    <mergeCell ref="A3:V3"/>
    <mergeCell ref="A4:V4"/>
    <mergeCell ref="N7:N9"/>
    <mergeCell ref="O7:W7"/>
    <mergeCell ref="S8:V8"/>
    <mergeCell ref="D7:D9"/>
    <mergeCell ref="H7:H9"/>
    <mergeCell ref="J6:J9"/>
    <mergeCell ref="K6:K9"/>
    <mergeCell ref="E7:E9"/>
    <mergeCell ref="P8:R8"/>
    <mergeCell ref="B7:B9"/>
    <mergeCell ref="W8:W9"/>
    <mergeCell ref="I7:I9"/>
    <mergeCell ref="O8:O9"/>
    <mergeCell ref="A7:A9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31</v>
      </c>
    </row>
    <row r="3" ht="15">
      <c r="B3" t="s">
        <v>32</v>
      </c>
    </row>
    <row r="4" ht="15">
      <c r="B4" t="s">
        <v>33</v>
      </c>
    </row>
    <row r="5" ht="15">
      <c r="B5" t="s">
        <v>34</v>
      </c>
    </row>
    <row r="6" ht="15">
      <c r="B6" t="s">
        <v>35</v>
      </c>
    </row>
    <row r="7" ht="15">
      <c r="B7" t="s">
        <v>36</v>
      </c>
    </row>
    <row r="8" ht="15">
      <c r="B8" t="s">
        <v>37</v>
      </c>
    </row>
    <row r="9" ht="15">
      <c r="B9" t="s">
        <v>38</v>
      </c>
    </row>
    <row r="10" ht="15">
      <c r="B10" t="s">
        <v>39</v>
      </c>
    </row>
    <row r="11" ht="15">
      <c r="B11" t="s">
        <v>40</v>
      </c>
    </row>
    <row r="12" ht="15">
      <c r="B12" t="s">
        <v>41</v>
      </c>
    </row>
    <row r="13" ht="15">
      <c r="B1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comp</cp:lastModifiedBy>
  <cp:lastPrinted>2018-04-09T07:05:14Z</cp:lastPrinted>
  <dcterms:created xsi:type="dcterms:W3CDTF">2017-02-13T15:22:59Z</dcterms:created>
  <dcterms:modified xsi:type="dcterms:W3CDTF">2019-02-05T06:57:05Z</dcterms:modified>
  <cp:category/>
  <cp:version/>
  <cp:contentType/>
  <cp:contentStatus/>
</cp:coreProperties>
</file>